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304 ubezpieczenie\"/>
    </mc:Choice>
  </mc:AlternateContent>
  <bookViews>
    <workbookView xWindow="0" yWindow="0" windowWidth="28755" windowHeight="12360" activeTab="2"/>
  </bookViews>
  <sheets>
    <sheet name="ŚRODKI TRWAŁE" sheetId="1" r:id="rId1"/>
    <sheet name="Budynki" sheetId="7" r:id="rId2"/>
    <sheet name="EE" sheetId="9" r:id="rId3"/>
  </sheets>
  <definedNames>
    <definedName name="_xlnm._FilterDatabase" localSheetId="0" hidden="1">'ŚRODKI TRWAŁE'!$A$1:$D$22</definedName>
  </definedNames>
  <calcPr calcId="152511"/>
</workbook>
</file>

<file path=xl/calcChain.xml><?xml version="1.0" encoding="utf-8"?>
<calcChain xmlns="http://schemas.openxmlformats.org/spreadsheetml/2006/main">
  <c r="H23" i="1" l="1"/>
  <c r="G23" i="1"/>
  <c r="C23" i="1"/>
  <c r="D23" i="1"/>
  <c r="I82" i="7"/>
  <c r="H47" i="7"/>
  <c r="H82" i="7"/>
  <c r="F23" i="1"/>
  <c r="E23" i="1"/>
  <c r="L3" i="9"/>
  <c r="J4" i="9"/>
  <c r="J5" i="9"/>
  <c r="J219" i="9"/>
  <c r="J220" i="9"/>
  <c r="J251" i="9"/>
  <c r="J263" i="9"/>
  <c r="J277" i="9"/>
  <c r="J278" i="9"/>
  <c r="J304" i="9"/>
  <c r="J305" i="9"/>
  <c r="J394" i="9"/>
  <c r="J395" i="9"/>
  <c r="J418" i="9"/>
  <c r="J419" i="9"/>
  <c r="J444" i="9"/>
  <c r="J445" i="9"/>
  <c r="J555" i="9"/>
  <c r="J556" i="9"/>
  <c r="J694" i="9"/>
  <c r="J695" i="9"/>
  <c r="J762" i="9"/>
  <c r="J763" i="9"/>
  <c r="J782" i="9"/>
  <c r="J783" i="9"/>
  <c r="J896" i="9"/>
  <c r="E917" i="9"/>
  <c r="J895" i="9"/>
  <c r="L2" i="9"/>
  <c r="L1" i="9"/>
  <c r="J987" i="9"/>
  <c r="J988" i="9"/>
  <c r="J1043" i="9"/>
  <c r="J1044" i="9"/>
  <c r="J1134" i="9"/>
  <c r="J1135" i="9"/>
  <c r="J1400" i="9"/>
  <c r="J1401" i="9"/>
  <c r="J1427" i="9"/>
  <c r="J1428" i="9"/>
  <c r="J1486" i="9"/>
  <c r="J1487" i="9"/>
  <c r="J1509" i="9"/>
  <c r="J1510" i="9"/>
  <c r="E5" i="7"/>
</calcChain>
</file>

<file path=xl/sharedStrings.xml><?xml version="1.0" encoding="utf-8"?>
<sst xmlns="http://schemas.openxmlformats.org/spreadsheetml/2006/main" count="6464" uniqueCount="2458">
  <si>
    <t>PEŁNA NAZWA JEDNOSTKI</t>
  </si>
  <si>
    <t>L.P.</t>
  </si>
  <si>
    <t>Nr ewidencyjny</t>
  </si>
  <si>
    <t>rok produkcji</t>
  </si>
  <si>
    <t>rodzaj sprzętu</t>
  </si>
  <si>
    <t>wartość 
(kwotowo w PLN)</t>
  </si>
  <si>
    <t>S.U. ALL RISKS BUDYNKI WG WKB</t>
  </si>
  <si>
    <t>S.U. ALL RISKS BUDYNKI WG WO</t>
  </si>
  <si>
    <t>Dom Pomocy Społecznej</t>
  </si>
  <si>
    <t>Dysk sieciowy QNAP TS 231 (kpl)</t>
  </si>
  <si>
    <t>Komputer LENOVO + OFFICE (kpl)</t>
  </si>
  <si>
    <t>ŚT 70</t>
  </si>
  <si>
    <t>Muzeum Piśmiennictwa i Muzyki Kaszubsko-Pomorskiej</t>
  </si>
  <si>
    <t>WKB</t>
  </si>
  <si>
    <t xml:space="preserve">Zestaw komputerowy </t>
  </si>
  <si>
    <t>Zestaw komputerowy</t>
  </si>
  <si>
    <t>Switch</t>
  </si>
  <si>
    <t>Drukarka</t>
  </si>
  <si>
    <t>Dom Pomocy Społecznej w Strzebielinku</t>
  </si>
  <si>
    <t>DRUKARKA</t>
  </si>
  <si>
    <t>Powiatowy Zespół Placówek Oświatowo-Wychowawczych</t>
  </si>
  <si>
    <t>Dz. III k.10/M/a</t>
  </si>
  <si>
    <t>Drukarka 3D</t>
  </si>
  <si>
    <t>Tokarka Tytan</t>
  </si>
  <si>
    <t>Dz. III k.10/M/a/65</t>
  </si>
  <si>
    <t>Dz. III k.10/M/a/67</t>
  </si>
  <si>
    <t>Stół koordynatowy Kt150+stalowe uchwyty zaciskowe</t>
  </si>
  <si>
    <t>Dz. IIIA k.10/M/a/69</t>
  </si>
  <si>
    <t>Pilarka stołowa</t>
  </si>
  <si>
    <t>Dz. VIA k.21 p.6</t>
  </si>
  <si>
    <t>Zestaw nagłaśniający IBIZA SOUD</t>
  </si>
  <si>
    <t>Slider Kameleon</t>
  </si>
  <si>
    <t>Dz. VI k.54 p.3</t>
  </si>
  <si>
    <t>Odkurzacz Starmix</t>
  </si>
  <si>
    <t>Dz. III k.10/M/a/70</t>
  </si>
  <si>
    <t>Szlifierka talerzowa</t>
  </si>
  <si>
    <t>Dz. VI AK k.21/132/2016</t>
  </si>
  <si>
    <t>Laptop Lenovo</t>
  </si>
  <si>
    <t>Powiatowy Urząd Pracy</t>
  </si>
  <si>
    <t>PUP/4/491/212</t>
  </si>
  <si>
    <t>Monitor</t>
  </si>
  <si>
    <t>PUP/6/623/1</t>
  </si>
  <si>
    <t>System telewizji</t>
  </si>
  <si>
    <t>PUP/4/491/216</t>
  </si>
  <si>
    <t>Terminal komputerowy z monitorem multimedialnym</t>
  </si>
  <si>
    <t>PUP/4/491/199</t>
  </si>
  <si>
    <t>PUP/4/491/200</t>
  </si>
  <si>
    <t>PUP/4/491/201</t>
  </si>
  <si>
    <t>PUP/4/491/202</t>
  </si>
  <si>
    <t>PUP/4/491/203</t>
  </si>
  <si>
    <t>PUP/4/491/204</t>
  </si>
  <si>
    <t>PUP/4/491/205</t>
  </si>
  <si>
    <t>PUP/4/491/206</t>
  </si>
  <si>
    <t>PUP/4/491/207</t>
  </si>
  <si>
    <t>PUP/4/491/208</t>
  </si>
  <si>
    <t>PUP/4/491/213</t>
  </si>
  <si>
    <t>PUP/4/491/214</t>
  </si>
  <si>
    <t>PUP/4/491/215</t>
  </si>
  <si>
    <t>PUP/8/803/50</t>
  </si>
  <si>
    <t>PUP/8/803/51</t>
  </si>
  <si>
    <t>PUP/8/803/52</t>
  </si>
  <si>
    <t>PUP/4/491/211</t>
  </si>
  <si>
    <t>Terminal komputerowy z ekranem multimedialnym</t>
  </si>
  <si>
    <t>PUP/4/491/227</t>
  </si>
  <si>
    <t>PUP/4/491/228</t>
  </si>
  <si>
    <t>PUP/4/491/229</t>
  </si>
  <si>
    <t>PUP/4/491/217</t>
  </si>
  <si>
    <t>PUP/4/491/218</t>
  </si>
  <si>
    <t>PUP/4/491/219</t>
  </si>
  <si>
    <t>PUP/4/491/220</t>
  </si>
  <si>
    <t>PUP/4/491/221</t>
  </si>
  <si>
    <t>PUP/4/491/222</t>
  </si>
  <si>
    <t>PUP/4/491/223</t>
  </si>
  <si>
    <t>PUP/4/492/4</t>
  </si>
  <si>
    <t>System zarządzania ruchem klientów</t>
  </si>
  <si>
    <t>PUP/8/803/54</t>
  </si>
  <si>
    <t>Urządzenie wielofunkcyjne</t>
  </si>
  <si>
    <t>PUP/8/803/53</t>
  </si>
  <si>
    <t>PUP/4/491/234</t>
  </si>
  <si>
    <t>PUP/4/491/235</t>
  </si>
  <si>
    <t>PUP/4/491/236</t>
  </si>
  <si>
    <t>PUP/4/491/237</t>
  </si>
  <si>
    <t>PUP/4/491/238</t>
  </si>
  <si>
    <t>PUP/4/491/239</t>
  </si>
  <si>
    <t>PUP/4/491/230</t>
  </si>
  <si>
    <t>PUP/4/491/233</t>
  </si>
  <si>
    <t>Router Cisco 2921-SECV/9</t>
  </si>
  <si>
    <t>PUP/4/491/232</t>
  </si>
  <si>
    <t>Serwer Dell PE R430</t>
  </si>
  <si>
    <t>PUP/4/491/240</t>
  </si>
  <si>
    <t>Serwer Dell PE R230</t>
  </si>
  <si>
    <t>PUP/4/491/241</t>
  </si>
  <si>
    <t>Urządzenie NAS do obsł. dysków</t>
  </si>
  <si>
    <t>PUP/4/491/242</t>
  </si>
  <si>
    <t>PUP/4/491/243</t>
  </si>
  <si>
    <t>PUP/4/491/244</t>
  </si>
  <si>
    <t>PUP/4/491/245</t>
  </si>
  <si>
    <t>PUP/4/491/246</t>
  </si>
  <si>
    <t>PUP/4/491/247</t>
  </si>
  <si>
    <t>PUP/4/491/248</t>
  </si>
  <si>
    <t>PUP/4/491/249</t>
  </si>
  <si>
    <t>PUP/4/491/250</t>
  </si>
  <si>
    <t>PUP/4/491/251</t>
  </si>
  <si>
    <t>PUP/4/491/252</t>
  </si>
  <si>
    <t>PUP/4/491/253</t>
  </si>
  <si>
    <t>PUP/4/491/254</t>
  </si>
  <si>
    <t>PUP/4/491/255</t>
  </si>
  <si>
    <t>PUP/4/491/256</t>
  </si>
  <si>
    <t>PUP/4/491/257</t>
  </si>
  <si>
    <t>PUP/4/491/258</t>
  </si>
  <si>
    <t>PUP/6/653/1</t>
  </si>
  <si>
    <t>Urządzenie klimatyzacyjne</t>
  </si>
  <si>
    <t>PUP/6/653/2</t>
  </si>
  <si>
    <t>PUP/8/803/59</t>
  </si>
  <si>
    <t>PUP/8/803/60</t>
  </si>
  <si>
    <t>PUP/8/803/61</t>
  </si>
  <si>
    <t>PUP/4/491/210</t>
  </si>
  <si>
    <t>PUP/4/491/209</t>
  </si>
  <si>
    <t>PUP/4/491/224</t>
  </si>
  <si>
    <t>PUP/4/491/225</t>
  </si>
  <si>
    <t>PUP/4/491/226</t>
  </si>
  <si>
    <t>PUP/4/491/231</t>
  </si>
  <si>
    <t>Komputer przenośny</t>
  </si>
  <si>
    <t>Zasilacz awaryjny</t>
  </si>
  <si>
    <t>Zestaw komputerowy przenośny</t>
  </si>
  <si>
    <t>Notebook</t>
  </si>
  <si>
    <t>Powiatowy Zespół Kształcenia Specjalnego w Wejherowie</t>
  </si>
  <si>
    <t>Komputer</t>
  </si>
  <si>
    <t>Powiatowe Centrum Pomocy Rodzinie w Wejherowie</t>
  </si>
  <si>
    <t>LAPTOP DELL</t>
  </si>
  <si>
    <t>Powiatowy Zespół Poradni Psychologiczno - Pedagogicznych w Wejherowie</t>
  </si>
  <si>
    <t>SERWER SOLAR 215S5</t>
  </si>
  <si>
    <t>9/260</t>
  </si>
  <si>
    <t>9/261</t>
  </si>
  <si>
    <t>491.68</t>
  </si>
  <si>
    <t>491.69</t>
  </si>
  <si>
    <t>491.70</t>
  </si>
  <si>
    <t>491.71</t>
  </si>
  <si>
    <t>803.7</t>
  </si>
  <si>
    <t>808.P.4</t>
  </si>
  <si>
    <t>491.72</t>
  </si>
  <si>
    <t>491.73</t>
  </si>
  <si>
    <t>491.74</t>
  </si>
  <si>
    <t>9/264</t>
  </si>
  <si>
    <t>9/273</t>
  </si>
  <si>
    <t>monitor do obsługi monitoringu</t>
  </si>
  <si>
    <t>14/274</t>
  </si>
  <si>
    <t>491.78</t>
  </si>
  <si>
    <t>491.57</t>
  </si>
  <si>
    <t>491.62</t>
  </si>
  <si>
    <t>621.3</t>
  </si>
  <si>
    <t>TV HYUNDAI ULS4305FFE</t>
  </si>
  <si>
    <t>491.79</t>
  </si>
  <si>
    <t>LAPTOP DELL INSPIRON</t>
  </si>
  <si>
    <t>491.80</t>
  </si>
  <si>
    <t>LAPTOP DELL VOSTRO</t>
  </si>
  <si>
    <t>Zarząd Drogowy dla Powiatu Puckiego i Wejherowskiego</t>
  </si>
  <si>
    <t>DRUKARKO-KOPIARKA</t>
  </si>
  <si>
    <t>LAPTOP</t>
  </si>
  <si>
    <t>ZESTAW KOMPUTEROWY</t>
  </si>
  <si>
    <t>Ognisko Wychowawcze im.Kazimierza Lisieckiego "Dziadka"</t>
  </si>
  <si>
    <t>OGW321</t>
  </si>
  <si>
    <t>Szafa chłodnicza z drzwiami przeszklonymi</t>
  </si>
  <si>
    <t>OGW329</t>
  </si>
  <si>
    <t>OGW334</t>
  </si>
  <si>
    <t>OGW346</t>
  </si>
  <si>
    <t>OGW304</t>
  </si>
  <si>
    <t>OGW305</t>
  </si>
  <si>
    <t>Komputer 2,7GHZ</t>
  </si>
  <si>
    <t>OGW316</t>
  </si>
  <si>
    <t>OGW330</t>
  </si>
  <si>
    <t>OGW138</t>
  </si>
  <si>
    <t>Podgrzewacz pojemnościowy do wody</t>
  </si>
  <si>
    <t>OGW14</t>
  </si>
  <si>
    <t>Kuchenka Amica</t>
  </si>
  <si>
    <t>Powiatowy Inspektorat Nadzoru Budowlanego w Wejherowie</t>
  </si>
  <si>
    <t>Powiatowa Biblioteka Publiczna w Wejherowie</t>
  </si>
  <si>
    <t>APARAT FOTOGRAFICZNY</t>
  </si>
  <si>
    <t>Powiatowy Zespół Szkół Policealnych im. Zdzisława Kieturakisa</t>
  </si>
  <si>
    <t xml:space="preserve">Starostwo Powiatowe </t>
  </si>
  <si>
    <t>Adres</t>
  </si>
  <si>
    <t>Przeznaczenie budynku</t>
  </si>
  <si>
    <t>Rok budowy</t>
  </si>
  <si>
    <t>Powierzchnia użytkowa 
[w m2]</t>
  </si>
  <si>
    <t>Czy budynek jest użytkowany?</t>
  </si>
  <si>
    <t>Czy budynek jest zabytkiem lub ma charakter zabytkowy? TAK/NIE</t>
  </si>
  <si>
    <t xml:space="preserve">Wartość budynku 
</t>
  </si>
  <si>
    <t>wartość księgowa brutto (początkowa)</t>
  </si>
  <si>
    <t>budynek 1</t>
  </si>
  <si>
    <t>UL. 3 Maja 4 Wejherowo</t>
  </si>
  <si>
    <t>budynek użytkowy publiczny</t>
  </si>
  <si>
    <t>TAK</t>
  </si>
  <si>
    <t>położony jest na terenie podlegającym pod konseratora zabytków</t>
  </si>
  <si>
    <t>budynek 2</t>
  </si>
  <si>
    <t>ul. I Brygady WP 32   Wejherowo</t>
  </si>
  <si>
    <t>archiwum</t>
  </si>
  <si>
    <t>STRZEBIELINEK 84-250 GNIEWINO</t>
  </si>
  <si>
    <t>MIESZKALNY</t>
  </si>
  <si>
    <t>NIE</t>
  </si>
  <si>
    <t xml:space="preserve">budynek 3 </t>
  </si>
  <si>
    <t>budynek 4</t>
  </si>
  <si>
    <t>budynek 5</t>
  </si>
  <si>
    <t>ADMINISTRACJA-HOTEL</t>
  </si>
  <si>
    <t>budynek 6</t>
  </si>
  <si>
    <t>MIESZKALNY-ADMINISTRACJA</t>
  </si>
  <si>
    <t>budynek 7</t>
  </si>
  <si>
    <t>budynek 8</t>
  </si>
  <si>
    <t>KOTŁOWNIA</t>
  </si>
  <si>
    <t>budynek 9</t>
  </si>
  <si>
    <t xml:space="preserve">GARAŻ, MAGAZYN </t>
  </si>
  <si>
    <t>budynek 10</t>
  </si>
  <si>
    <t>HYDROFORNIA</t>
  </si>
  <si>
    <t>budynek 11</t>
  </si>
  <si>
    <t>MAGAZYN RZECZY UZYWANYCH METALOWY</t>
  </si>
  <si>
    <t>SS</t>
  </si>
  <si>
    <t>SP</t>
  </si>
  <si>
    <t>wartość księgowa brutto - WKB
wartość odtowrzeniowa - ODT*</t>
  </si>
  <si>
    <t>TELEWIZOR TOSCHIBA LCD</t>
  </si>
  <si>
    <t>TELEWIZOR LED 3D LG</t>
  </si>
  <si>
    <t>TELEWIZOR SAMSUNG 32 LCD</t>
  </si>
  <si>
    <t>LAMPA BAKTERIOBÓJCZA</t>
  </si>
  <si>
    <t>REJESTRATOR DUR</t>
  </si>
  <si>
    <t>SERWER PLIKÓW</t>
  </si>
  <si>
    <t>DRUKARKA BRATHER</t>
  </si>
  <si>
    <t xml:space="preserve">TELEWIZOR LG LED </t>
  </si>
  <si>
    <t>DRUKARKA GODEX</t>
  </si>
  <si>
    <t>KOMPUTER DELL</t>
  </si>
  <si>
    <t>TELEWIZOR 40 SLE</t>
  </si>
  <si>
    <t>REJESTRATOR 16 KA HIKVISION</t>
  </si>
  <si>
    <t>URZĄDZENIE WIELOFUNKCYJNE HP COLOR LJ PRO M 177fW</t>
  </si>
  <si>
    <t>PROJEKTOR ACER PJ C120 DLP</t>
  </si>
  <si>
    <t>DRUKARKA HP LASER JET AH M12</t>
  </si>
  <si>
    <t>SS/SP</t>
  </si>
  <si>
    <t>CZYTNIK KODOW KRESKOWYCH</t>
  </si>
  <si>
    <t>LAPTOP TOSCHIBA</t>
  </si>
  <si>
    <t>ul. Przebendowskiego 1, 84-200 Wejherowo</t>
  </si>
  <si>
    <t>mieszkalno-biurowy</t>
  </si>
  <si>
    <t>1900/1964</t>
  </si>
  <si>
    <t>NIE- lecz znajduje się w strefie ochrony architektonicznej konserwatora zabytków m.Wejherowo</t>
  </si>
  <si>
    <t>użytkowy -terapia zajęciowa, archiwum zakładowe</t>
  </si>
  <si>
    <t>użytkowy- garaże pralnia</t>
  </si>
  <si>
    <t>Zestaw komputerowy KOMPUTRONIK +OFFICE</t>
  </si>
  <si>
    <t>Komputer DELL Vostro 32525 FF</t>
  </si>
  <si>
    <t>Komputer DELL Vostro 1YQM9C2+OFFICE</t>
  </si>
  <si>
    <t>SERWER LENOVO</t>
  </si>
  <si>
    <t>Komputer INTEL CORE +OFFICE (kpl)</t>
  </si>
  <si>
    <t>RUMIA, ul. Gdańska2</t>
  </si>
  <si>
    <t>placówka całodobowa</t>
  </si>
  <si>
    <t>Konsola Xbok /2szt x 1999)</t>
  </si>
  <si>
    <t>Pralka Samsung /2szt x 1399/</t>
  </si>
  <si>
    <t>Komputer gtx 750</t>
  </si>
  <si>
    <t>Zestaw komputerowy(bez monitora-3sztx2750</t>
  </si>
  <si>
    <t>Komputer-3.3GHZ</t>
  </si>
  <si>
    <t>EXPRESS DO KAWY</t>
  </si>
  <si>
    <t>OGW381</t>
  </si>
  <si>
    <t>OGW382</t>
  </si>
  <si>
    <t>Komputer+oprogramowanie</t>
  </si>
  <si>
    <t>ul. Ofiar Piaśnicy 22, 84-200 Wejherowo</t>
  </si>
  <si>
    <t>Poradnia Psychologiczno-Pedagogiczna</t>
  </si>
  <si>
    <t>lata 70 XX wieku</t>
  </si>
  <si>
    <t>ul. Pomorska 3, 84-230 Rumia</t>
  </si>
  <si>
    <t>MONITORIN WIZYJNY</t>
  </si>
  <si>
    <t>komputer DELL Vostro</t>
  </si>
  <si>
    <t>XEROX-urządzzenie wielofunkcyjne</t>
  </si>
  <si>
    <t>32.2</t>
  </si>
  <si>
    <t>pralka elektrolux</t>
  </si>
  <si>
    <t>komp.stac. I 5-4460</t>
  </si>
  <si>
    <t>komp.stacjonarny I3 4GB</t>
  </si>
  <si>
    <t>komputer I3-4170</t>
  </si>
  <si>
    <t>Checkpoin 750 NGTP 3Y Support</t>
  </si>
  <si>
    <t>Checkpoin 730 NGTP 3Y Support</t>
  </si>
  <si>
    <t>laptop LENOVO 15,6''</t>
  </si>
  <si>
    <t>laptop ASUS R510LB-XO154H</t>
  </si>
  <si>
    <t>491.81</t>
  </si>
  <si>
    <t xml:space="preserve">laptop LENOVO </t>
  </si>
  <si>
    <t>UL. I BRYGADY PANCERNEJ WP 32 84-200 WEJHEROWO</t>
  </si>
  <si>
    <t>BIURA URZĘDU</t>
  </si>
  <si>
    <t xml:space="preserve">BIURA URZĘDU I ARCHIWUM </t>
  </si>
  <si>
    <t>PUP/4/491/259</t>
  </si>
  <si>
    <t>PUP/4/491/260</t>
  </si>
  <si>
    <t>PUP/4/491/261</t>
  </si>
  <si>
    <t>PUP/4/491/262</t>
  </si>
  <si>
    <t>PUP/4/491/263</t>
  </si>
  <si>
    <t>PUP/4/491/264</t>
  </si>
  <si>
    <t>PUP/4/491/266</t>
  </si>
  <si>
    <t xml:space="preserve">Macierz dyskowa </t>
  </si>
  <si>
    <t>PUP/6/662/23</t>
  </si>
  <si>
    <t>Projektor multimedialny</t>
  </si>
  <si>
    <t>PUP/8/803/62</t>
  </si>
  <si>
    <t>PUP/8/803/63</t>
  </si>
  <si>
    <t>PUP/8/803/64</t>
  </si>
  <si>
    <t>PUP/8/803/65</t>
  </si>
  <si>
    <t>PUP/8/803/66</t>
  </si>
  <si>
    <t>PUP/8/803/67</t>
  </si>
  <si>
    <t>PUP/8/803/68</t>
  </si>
  <si>
    <t>PUP/4/491/265</t>
  </si>
  <si>
    <t xml:space="preserve"> Laptop </t>
  </si>
  <si>
    <t>Zarząd Drogowy dla Powiatu Puckiego i Wejherowskiego z siedzibą w Wejherowie</t>
  </si>
  <si>
    <t xml:space="preserve">WEJHEROWO </t>
  </si>
  <si>
    <t>ADMINISTRACJA</t>
  </si>
  <si>
    <t xml:space="preserve">WIATA MAGAZYN.  </t>
  </si>
  <si>
    <t>WIATA GARAŻ</t>
  </si>
  <si>
    <t>90/W/491</t>
  </si>
  <si>
    <t>135/W/ZK</t>
  </si>
  <si>
    <t>37/W/ZK</t>
  </si>
  <si>
    <t>APARAT CYFROWY</t>
  </si>
  <si>
    <t>156/W/ZK</t>
  </si>
  <si>
    <t>105/W/ZK</t>
  </si>
  <si>
    <t>16/W/ZK</t>
  </si>
  <si>
    <t>68/W/ZK</t>
  </si>
  <si>
    <t>78/W/ZK</t>
  </si>
  <si>
    <t>70/W/ZK</t>
  </si>
  <si>
    <t>36/W/ZK</t>
  </si>
  <si>
    <t>79/W/ZK</t>
  </si>
  <si>
    <t>89/W/ZK</t>
  </si>
  <si>
    <t>77/W/ZK</t>
  </si>
  <si>
    <t>177/W/ZK</t>
  </si>
  <si>
    <t>158/W/ZK</t>
  </si>
  <si>
    <t>95/W/491</t>
  </si>
  <si>
    <t>91,92,93,94/W</t>
  </si>
  <si>
    <t>SERWER, WZMACNIACZ,DYSK</t>
  </si>
  <si>
    <t>147/W/803</t>
  </si>
  <si>
    <t>148/W/803</t>
  </si>
  <si>
    <t>KSEROKOPIARKA</t>
  </si>
  <si>
    <t>150/W/803</t>
  </si>
  <si>
    <t>PLOTER CANON</t>
  </si>
  <si>
    <t>151/W/803</t>
  </si>
  <si>
    <t>URZĄDZENIE WIELOFUNKCYJNE TOSHIBA</t>
  </si>
  <si>
    <t>ul. 3 Maja 49 Wejherowo</t>
  </si>
  <si>
    <t>brak danych, budynke przedwojenny</t>
  </si>
  <si>
    <t>placówka oświatowo-wychowawcza, siedziba administracji</t>
  </si>
  <si>
    <t>Dz.IVA K.21.129</t>
  </si>
  <si>
    <t>telefax</t>
  </si>
  <si>
    <t>Dz. VIA 121 p.130</t>
  </si>
  <si>
    <t>komputer jednostak stacjonarna</t>
  </si>
  <si>
    <t>Dz. IIIk.10/M/a/64</t>
  </si>
  <si>
    <t>Frezarka</t>
  </si>
  <si>
    <t xml:space="preserve">Wiertarka statywowa </t>
  </si>
  <si>
    <t>Dz. VIA k.21 p.3 i 4</t>
  </si>
  <si>
    <t>Szlifierka dwutarczowa+ podstawy 2szt Proama</t>
  </si>
  <si>
    <t>Dz. IVAk.21 p.134</t>
  </si>
  <si>
    <t>komputer jednostka stacjonarna</t>
  </si>
  <si>
    <t>ST nr 13</t>
  </si>
  <si>
    <t>Urządzenie wielofunkcyjne Nashuatec</t>
  </si>
  <si>
    <t>Dz. IV A k.21 p.135</t>
  </si>
  <si>
    <t>Dz. IV A k. 21 p.136</t>
  </si>
  <si>
    <t>Dz.IV A k.21 p.137</t>
  </si>
  <si>
    <t>Dz.IIIK 6.5</t>
  </si>
  <si>
    <t>aparat fotograf. Lustrzanka</t>
  </si>
  <si>
    <t>Dz.IIIK 6.6</t>
  </si>
  <si>
    <t>obiektyw do aparatu j.w.</t>
  </si>
  <si>
    <t xml:space="preserve"> Dz.III 6.7</t>
  </si>
  <si>
    <t xml:space="preserve">obiektyw do aparatu </t>
  </si>
  <si>
    <t>Dz. VIA K 21 p. 131</t>
  </si>
  <si>
    <t>aparat cyfrowy</t>
  </si>
  <si>
    <t>Dz. IIIk.6 p. 8</t>
  </si>
  <si>
    <t>Dz.III k.10/Mb71 i 72</t>
  </si>
  <si>
    <t>Urządzenie wielofunkcyjne Dremel 4000+tulejki zaciskowe</t>
  </si>
  <si>
    <t>Dz.III k.6.12-zdo3/2016</t>
  </si>
  <si>
    <t>Mikrofon 3 szt</t>
  </si>
  <si>
    <t>DWORCOWA 5</t>
  </si>
  <si>
    <t>DYDAKTYCZNA</t>
  </si>
  <si>
    <t>Ok. 1900</t>
  </si>
  <si>
    <t>Budynek na obszarze układu urbanistyczno-krajobrazowego miasta Wejherowa wpisanym do rejestru zabytków woj. pomorskiego.</t>
  </si>
  <si>
    <t>rejestrator</t>
  </si>
  <si>
    <t>drukarka</t>
  </si>
  <si>
    <t>projektor</t>
  </si>
  <si>
    <t>wizualizer</t>
  </si>
  <si>
    <t>router</t>
  </si>
  <si>
    <t>rzutnik</t>
  </si>
  <si>
    <t>zestawy komputerowe</t>
  </si>
  <si>
    <t>kserokopiarka</t>
  </si>
  <si>
    <t xml:space="preserve">telefon </t>
  </si>
  <si>
    <t>odbiornik TV</t>
  </si>
  <si>
    <t>Wizualizer Aver U15</t>
  </si>
  <si>
    <t>odtwarzacz DVD</t>
  </si>
  <si>
    <t>UPS zasilacz</t>
  </si>
  <si>
    <t>zestaw komputerowy</t>
  </si>
  <si>
    <t>UPS APC</t>
  </si>
  <si>
    <t>Komputer AiO Lenovo C470</t>
  </si>
  <si>
    <t>Terminal danych PA-20</t>
  </si>
  <si>
    <t>Drukarka BIXOLONSLP-T400</t>
  </si>
  <si>
    <t>Komputer Lenovo Think Centre E73</t>
  </si>
  <si>
    <t>Projektor Benq MS504 DLP SVGA</t>
  </si>
  <si>
    <t>Projektor Benq MS 506</t>
  </si>
  <si>
    <t>Drukarka HP LaserJet CP 1025nw</t>
  </si>
  <si>
    <t>Projektor Benq MS506</t>
  </si>
  <si>
    <t>Dysk WD 1TB 3.5 SATA WD 10003FBYZ</t>
  </si>
  <si>
    <t>Serwer Dell R220 E3-1220V3</t>
  </si>
  <si>
    <t>PM Dell 4GB DDR3 1600 DIMM ECC</t>
  </si>
  <si>
    <t>Komputer Lenovo ALL IN ONE C20-00 WIN10</t>
  </si>
  <si>
    <t>GW Frezarka Luna AT Micro</t>
  </si>
  <si>
    <t>Projektor Vivitek DX 864</t>
  </si>
  <si>
    <t>Dysk HD - EX -WD - 421</t>
  </si>
  <si>
    <t>Komputer Dell 3900 + MYSZ</t>
  </si>
  <si>
    <t>Ultradzwięki + Peeling Kawitacyjny 2w1 SN-R82</t>
  </si>
  <si>
    <t>2w1 Galwan, D'Arsonwal BR-671</t>
  </si>
  <si>
    <t>Peeling kawitacyjny, sonoforeza BIOSONIC BS 300 M</t>
  </si>
  <si>
    <t>Rejestrator Turbo HD HIK wraz z dyskiem 4TB</t>
  </si>
  <si>
    <t>Monitor AOC 27"</t>
  </si>
  <si>
    <t>Kamera Turbo HD HIK</t>
  </si>
  <si>
    <t>Drukarka Epson WF-5110DW</t>
  </si>
  <si>
    <t>LAMPA WOOD</t>
  </si>
  <si>
    <t xml:space="preserve">Komputer Lenovo M700 </t>
  </si>
  <si>
    <t>Monitor Samsung 24" S24F350FHUX</t>
  </si>
  <si>
    <t>Sonda czerwona S-2N</t>
  </si>
  <si>
    <t>Aparat do elektroterapii i laseroterapii Multitronic MT-4-EiE</t>
  </si>
  <si>
    <t>Urządzenie Wielofunkcyjne Brother DCP-9020 CDW</t>
  </si>
  <si>
    <t>Przełącznik SMART JETSTREAM, 24 GIGABITOWE PORTY P</t>
  </si>
  <si>
    <t>SYNOLOGY RS816, 4-KIESZENIOWY SERWER NAS</t>
  </si>
  <si>
    <t xml:space="preserve">POWER WALKER UPS ON-LINE 1500VA 8X IEC </t>
  </si>
  <si>
    <t>Dysk HDD Western Digital RED 3,5"3 TB</t>
  </si>
  <si>
    <t>Dysk SSD Silicon Power S55 120GB</t>
  </si>
  <si>
    <t>UTM Check Point 730</t>
  </si>
  <si>
    <t>Komputer Lenovo a oprogramowaniem myszka i słuchawkami</t>
  </si>
  <si>
    <t>Rzutnik Vivitek</t>
  </si>
  <si>
    <t>Kserokopiarka</t>
  </si>
  <si>
    <t>Dysk SSD WD Green 120 GD 2,5"</t>
  </si>
  <si>
    <t>Laptop</t>
  </si>
  <si>
    <t>notebook</t>
  </si>
  <si>
    <t>laptop</t>
  </si>
  <si>
    <t>tablet</t>
  </si>
  <si>
    <t>sprzęt nagłaśniający</t>
  </si>
  <si>
    <t>aparat</t>
  </si>
  <si>
    <t>HDD kingston</t>
  </si>
  <si>
    <t>Mikrofon Rode M-3</t>
  </si>
  <si>
    <t>Aparat fotograficzny Fijifilm S 8600</t>
  </si>
  <si>
    <t>Telefon komórk. Sony Xperia23 Compact</t>
  </si>
  <si>
    <t>Radioodtwarzacz Manta</t>
  </si>
  <si>
    <t>Projektor MX723</t>
  </si>
  <si>
    <t>3500.01</t>
  </si>
  <si>
    <t>Głośnik bezp. JBL Flip2</t>
  </si>
  <si>
    <t>Aparat fotograficzny NIKON D3300 + OBIEKTYW</t>
  </si>
  <si>
    <t>Telefon Gigaset A510IP</t>
  </si>
  <si>
    <t>Laptop ASUS UX305CA-FCA70T</t>
  </si>
  <si>
    <t>Apple iPad 2  32GB Wi-Fi</t>
  </si>
  <si>
    <t>APPLE iPad Air 2 32GB Wi-Fi</t>
  </si>
  <si>
    <t>Huawei P10 64GB  tel. kom.</t>
  </si>
  <si>
    <t>Laptop Lenovo z oprogramowaniem</t>
  </si>
  <si>
    <t>Dyktafon Olympus WS-852+ME-52W  plus czytnik kart pamięci i karta pamięci Ultra Android microSDHC</t>
  </si>
  <si>
    <t>Czytnik kodów kreskowych Symbol LI4278-TRBU0100</t>
  </si>
  <si>
    <t>Powiatowy Zespół Szkół nr 1 w Rumi</t>
  </si>
  <si>
    <t>budynek Szkoły</t>
  </si>
  <si>
    <t>ul.Starowiejska 4; 84-230 Rumia</t>
  </si>
  <si>
    <t>obiekt uzytku publicznego</t>
  </si>
  <si>
    <t>budynek Hali Sportowej</t>
  </si>
  <si>
    <t>obiekt użytku publicznego/zajęcia sportowe</t>
  </si>
  <si>
    <t>466/PST/ZSP/03/13</t>
  </si>
  <si>
    <t>KOMPUTER PRZENOŚNY ASUS X55 z Win 7</t>
  </si>
  <si>
    <t>467/PST/ZSP/03/13</t>
  </si>
  <si>
    <t>469/PST/ZSP/04/13</t>
  </si>
  <si>
    <t>KOMPUTER PRZENOŚNY G6-2230SW</t>
  </si>
  <si>
    <t>470/PST/ZSP/04/13</t>
  </si>
  <si>
    <t>487/PST/ZSP/12/13</t>
  </si>
  <si>
    <t>KOMPUTER PRZENOŚNY LENOVO G500C</t>
  </si>
  <si>
    <t>488/PST/ZSP/12/13</t>
  </si>
  <si>
    <t>530/PST/ZSP/09/15</t>
  </si>
  <si>
    <t>532/PST/ZSP/10/15</t>
  </si>
  <si>
    <t>543/PST/ZSP/01/16</t>
  </si>
  <si>
    <t>komputer lenowo G50-80CI3 4030U4G 1TB 15,6HD</t>
  </si>
  <si>
    <t>544/PST/ZSP/01/16</t>
  </si>
  <si>
    <t>komputer lenowo G50-80 CI3 4030 4GB 1TB</t>
  </si>
  <si>
    <t>545/PST/ZSP/01/16</t>
  </si>
  <si>
    <t xml:space="preserve">komputer lenowo </t>
  </si>
  <si>
    <t>553/PST/ZSP/09/16</t>
  </si>
  <si>
    <t>komputer lenowo G50-70 4GB 500GB</t>
  </si>
  <si>
    <t>554/PST/ZSP/11/16</t>
  </si>
  <si>
    <t>komputer lenowo 100-15IBD 4GB 1TB</t>
  </si>
  <si>
    <t>413/PST/ZSP/11/11</t>
  </si>
  <si>
    <t>KSEROKOPIARKA CANON IR 2018</t>
  </si>
  <si>
    <t>440/PST/ZSP/12/12</t>
  </si>
  <si>
    <t>PROJEKTOR VIVITEK D53W-3D</t>
  </si>
  <si>
    <t>444/PST/ZSP/12/12</t>
  </si>
  <si>
    <t>PROJEKTOR VIVITEK D538W-3D</t>
  </si>
  <si>
    <t>468/PST/ZSP/03/13</t>
  </si>
  <si>
    <t>SKANER CANON LIDE 110</t>
  </si>
  <si>
    <t>471/PST/ZSP/04/13</t>
  </si>
  <si>
    <t>KOMPUTER</t>
  </si>
  <si>
    <t>KOMPUTER G640/500GB/4GB/DVD-RW2x/B75M</t>
  </si>
  <si>
    <t>472/PST/ZSP/12/13</t>
  </si>
  <si>
    <t>MONITOR LG LCD 21.5</t>
  </si>
  <si>
    <t>473/PST/ZSP/12/13</t>
  </si>
  <si>
    <t>ZESTAW KOMPUTEROWY STACJONARNY</t>
  </si>
  <si>
    <t>481/PST/ZSP/12/13</t>
  </si>
  <si>
    <t>482/PST/ZSP/12/13</t>
  </si>
  <si>
    <t>KOMPUTER G1620/500GB/4GB/DVD-RW/H61M</t>
  </si>
  <si>
    <t>483/PST/ZSP/12/13</t>
  </si>
  <si>
    <t>MONITOR LED 21.5 V226HQLAABD</t>
  </si>
  <si>
    <t>486/PST/ZSP/12/13</t>
  </si>
  <si>
    <t>KSEROKOPIARKA CANON IR 2520</t>
  </si>
  <si>
    <t>489/PST/ZSP/12/13</t>
  </si>
  <si>
    <t>NARZĘDZIA</t>
  </si>
  <si>
    <t>490/PST/ZSP/12/14</t>
  </si>
  <si>
    <t>SPRZĘT DYDAKTYCZNY</t>
  </si>
  <si>
    <t>KOMPUTER G3258/500GB/4GB/DVD-RW/H81M</t>
  </si>
  <si>
    <t>491/PST/ZSP/12/14</t>
  </si>
  <si>
    <t>492/PST/ZSP/12/14</t>
  </si>
  <si>
    <t>493/PST/ZSP/12/14</t>
  </si>
  <si>
    <t>494/PST/ZSP/12/14</t>
  </si>
  <si>
    <t>495/PST/ZSP/12/14</t>
  </si>
  <si>
    <t>496/PST/ZSP/12/14</t>
  </si>
  <si>
    <t>497/PST/ZSP/12/14</t>
  </si>
  <si>
    <t>498/PST/ZSP/12/14</t>
  </si>
  <si>
    <t>499/PST/ZSP/12/14</t>
  </si>
  <si>
    <t>500/PST/ZSP/12/14</t>
  </si>
  <si>
    <t>501/PST/ZSP/12/14</t>
  </si>
  <si>
    <t>502/PST/ZSP/12/14</t>
  </si>
  <si>
    <t>503/PST/ZSP/12/14</t>
  </si>
  <si>
    <t>504/PST/ZSP/12/14</t>
  </si>
  <si>
    <t>505/PST/ZSP/12/14</t>
  </si>
  <si>
    <t>506/PST/ZSP/12/14</t>
  </si>
  <si>
    <t>507/PST/ZSP/12/14</t>
  </si>
  <si>
    <t>508/PST/ZSP/12/14</t>
  </si>
  <si>
    <t>KOMPUTER i5-4460/1TB/8GB/BD-R/B85M</t>
  </si>
  <si>
    <t>525/PST/ZSP/01/15</t>
  </si>
  <si>
    <t>DRUKARKA HP</t>
  </si>
  <si>
    <t>526/PST/ZSP/06/15</t>
  </si>
  <si>
    <t>523/PST/ZSP/07/15</t>
  </si>
  <si>
    <t>TABLICA DOTYKOWA Qomo</t>
  </si>
  <si>
    <t>524/PST/ZSP/07/15</t>
  </si>
  <si>
    <t>PROJEKTOR ViewSonic</t>
  </si>
  <si>
    <t>528/PST/ZSP/09/15</t>
  </si>
  <si>
    <t>komputer intel core I3 4170 + klawiatura Logitech business + mysz A4 tech</t>
  </si>
  <si>
    <t>529/PST/ZSP/09/15</t>
  </si>
  <si>
    <t>DRUKARKA LM HP LASERJET P1102W</t>
  </si>
  <si>
    <t>537/PST/ZSP/12/15</t>
  </si>
  <si>
    <t>DRUKARKA BROTHER DCP-9020CDW</t>
  </si>
  <si>
    <t>541/PST/ZSP/12/15</t>
  </si>
  <si>
    <t>TABLICA INTERAKTYWNA QOMO</t>
  </si>
  <si>
    <t>531/PST/ZSP/10/15</t>
  </si>
  <si>
    <t>542/PST/ZSP/12/15</t>
  </si>
  <si>
    <t>PROJEKTOR KRÓTKOOGNISKOWY</t>
  </si>
  <si>
    <t>546/PST/ZSP/01/16</t>
  </si>
  <si>
    <t>monitor ASUS LCD 21,5</t>
  </si>
  <si>
    <t>547/PST/ZSP/01/16</t>
  </si>
  <si>
    <t>minitor ASUS LCD 21,5</t>
  </si>
  <si>
    <t>548/PST/ZSP/01/16</t>
  </si>
  <si>
    <t>lustrzanka EOS 700D+karta CANO+lampa 44 AF CANON METZ</t>
  </si>
  <si>
    <t>549/PST/ZSP/01/16</t>
  </si>
  <si>
    <t>aparat cyfrowy DMC-TZ60PANASONIC+katra 32GB</t>
  </si>
  <si>
    <t>552/PST/ZSP/03/16</t>
  </si>
  <si>
    <t>PLAYER z oprogramowaniem</t>
  </si>
  <si>
    <t>555/PST/ZSP/11/16</t>
  </si>
  <si>
    <t>Drukarka HP Deskjet 3835</t>
  </si>
  <si>
    <t>556/PST/ZSP/12/16</t>
  </si>
  <si>
    <t>sprzęt audio wizualny ekran+projektor VivitekD55WH</t>
  </si>
  <si>
    <t>557/PST/ZSP/12/16</t>
  </si>
  <si>
    <t>drukarka Brother MFC-J4620DW</t>
  </si>
  <si>
    <t>558/PST/ZSP/12/16</t>
  </si>
  <si>
    <t>563/PST/ZSP/02/17</t>
  </si>
  <si>
    <t>TELEWIZOR</t>
  </si>
  <si>
    <t>21/PST/ZSP/09/17</t>
  </si>
  <si>
    <t>22/PST/ZSP/10/17</t>
  </si>
  <si>
    <t>23/PST/ZSP/12/17</t>
  </si>
  <si>
    <t>MONITOR LED 24" GL2460</t>
  </si>
  <si>
    <t>Powiatowy Zespół Szkół nr 2 w Rumi</t>
  </si>
  <si>
    <t>Rumia, Grunwaldzka 57</t>
  </si>
  <si>
    <t>Szkoła</t>
  </si>
  <si>
    <t>1950/1987/2006</t>
  </si>
  <si>
    <t>Hala sportowa</t>
  </si>
  <si>
    <t>komputer 1szt</t>
  </si>
  <si>
    <t xml:space="preserve">tablica interaktywna </t>
  </si>
  <si>
    <t>serwer do pracowni</t>
  </si>
  <si>
    <t>siatka ochronna</t>
  </si>
  <si>
    <t xml:space="preserve">gablota </t>
  </si>
  <si>
    <t xml:space="preserve">komputery stacjonarne </t>
  </si>
  <si>
    <t>gablota, blaty</t>
  </si>
  <si>
    <t>komputery stacjonarne 5szt</t>
  </si>
  <si>
    <t xml:space="preserve">rejestrator </t>
  </si>
  <si>
    <t>laptopy szt.4</t>
  </si>
  <si>
    <t>notebook  szt.1</t>
  </si>
  <si>
    <t xml:space="preserve">laptop szt 1 </t>
  </si>
  <si>
    <t>projektory szt.2</t>
  </si>
  <si>
    <t xml:space="preserve">Infrazon Saturn </t>
  </si>
  <si>
    <t>tablica interaktywna i projektor</t>
  </si>
  <si>
    <t>Powiatowy Zespół Szkół nr 1 w Wejherowie</t>
  </si>
  <si>
    <t>szkoła</t>
  </si>
  <si>
    <t>ZSP1/15/6/183</t>
  </si>
  <si>
    <t>ZSP1/15/6/185</t>
  </si>
  <si>
    <t>Zestaw komputerowy WIN7 PRO</t>
  </si>
  <si>
    <t>ZSP1/15/7/188</t>
  </si>
  <si>
    <t>Wizualizer Evist LSX-1300</t>
  </si>
  <si>
    <t>ZSP1/15/7/189</t>
  </si>
  <si>
    <t>BENQ MS616ST SVGA 2500ANSI 13000:1 HDMI - projektor</t>
  </si>
  <si>
    <t>ZSP1/15/7/190</t>
  </si>
  <si>
    <t>ZSP1/15/7/196</t>
  </si>
  <si>
    <t>BENQ MX520 DLP XGA 3000ANSI 13000:1 HDMI - projektor</t>
  </si>
  <si>
    <t>ZSP1/15/7/197</t>
  </si>
  <si>
    <t>ZSP1/15/7/198</t>
  </si>
  <si>
    <t>ZSP1/15/7/203</t>
  </si>
  <si>
    <t>Zestaw komputerowy 3,0GHZ 4GB WIN7Pro 500gb</t>
  </si>
  <si>
    <t>ZSP1/15/7/204</t>
  </si>
  <si>
    <t>ZSP1/14/2/51</t>
  </si>
  <si>
    <t>Monitor TFT/DELL/With Tilt Base/19''/D-SUB (VGA)/5:4/black</t>
  </si>
  <si>
    <t>ZSP1/14/2/52</t>
  </si>
  <si>
    <t>ZSP1/14/2/53</t>
  </si>
  <si>
    <t>ZSP1/14/2/54</t>
  </si>
  <si>
    <t>ZSP1/14/2/55</t>
  </si>
  <si>
    <t>ZSP1/14/2/56</t>
  </si>
  <si>
    <t>ZSP1/14/2/57</t>
  </si>
  <si>
    <t>ZSP1/14/2/58</t>
  </si>
  <si>
    <t>ZSP1/14/2/59</t>
  </si>
  <si>
    <t>ZSP1/14/2/60</t>
  </si>
  <si>
    <t>ZSP1/14/2/61</t>
  </si>
  <si>
    <t>ZSP1/14/2/62</t>
  </si>
  <si>
    <t>ZSP1/14/2/63</t>
  </si>
  <si>
    <t>ZSP1/14/2/64</t>
  </si>
  <si>
    <t>ZSP1/14/2/65</t>
  </si>
  <si>
    <t>ZSP1/14/2/66</t>
  </si>
  <si>
    <t>ZSP1/14/2/67</t>
  </si>
  <si>
    <t>ZSP1/14/2/68</t>
  </si>
  <si>
    <t>ZSP1/14/3/69</t>
  </si>
  <si>
    <t>PC/Fujitsu-SIEMENS/Core 2 Duo/3000Mhz/4096MB/DVD-RW/Midi-Tower/W7 Pro OEM preinst/HDD</t>
  </si>
  <si>
    <t>ZSP1/14/3/70</t>
  </si>
  <si>
    <t>ZSP1/14/3/71</t>
  </si>
  <si>
    <t>ZSP1/14/3/72</t>
  </si>
  <si>
    <t>ZSP1/14/3/73</t>
  </si>
  <si>
    <t>ZSP1/14/3/74</t>
  </si>
  <si>
    <t>ZSP1/14/3/75</t>
  </si>
  <si>
    <t>ZSP1/14/3/76</t>
  </si>
  <si>
    <t>ZSP1/14/3/77</t>
  </si>
  <si>
    <t>ZSP1/14/3/78</t>
  </si>
  <si>
    <t>ZSP1/14/3/79</t>
  </si>
  <si>
    <t>ZSP1/14/3/80</t>
  </si>
  <si>
    <t>ZSP1/14/3/81</t>
  </si>
  <si>
    <t>ZSP1/14/3/82</t>
  </si>
  <si>
    <t>ZSP1/14/3/83</t>
  </si>
  <si>
    <t>ZSP1/14/3/84</t>
  </si>
  <si>
    <t>ZSP1/14/3/85</t>
  </si>
  <si>
    <t>ZSP1/14/3/86</t>
  </si>
  <si>
    <t>ZSP1/15/7/210</t>
  </si>
  <si>
    <t>Projektor BENQ MX819ST</t>
  </si>
  <si>
    <t>ZSP1/15/7/211</t>
  </si>
  <si>
    <t>Projektor Epson EB-W28 LCD WXGA 3000 ANSI 10000:1</t>
  </si>
  <si>
    <t>ZSP1/15/7/212</t>
  </si>
  <si>
    <t>ZSP1/15/9/218</t>
  </si>
  <si>
    <t>Tablica TouchBoard PLUS 1088</t>
  </si>
  <si>
    <t>ZSP1/15/7/213</t>
  </si>
  <si>
    <t>Wizualizer Aver-Vision F17HD</t>
  </si>
  <si>
    <t>ZSP1/15/7/214</t>
  </si>
  <si>
    <t>Projektor Vivitek Full HD 910</t>
  </si>
  <si>
    <t>ZSP1/15/8/217</t>
  </si>
  <si>
    <t>Urządzenie wielofunkcyjne Brother DCP-9020</t>
  </si>
  <si>
    <t>ZSP1/15/10/268</t>
  </si>
  <si>
    <t xml:space="preserve">Monitor ASUS 21,5'' </t>
  </si>
  <si>
    <t>ZSP1/15/10/269</t>
  </si>
  <si>
    <t>Dysk sieciowy D-LINK DNS-320LW</t>
  </si>
  <si>
    <t>ZSP1/15/10/270</t>
  </si>
  <si>
    <t>Komputer I5 8GB 1TB WIN 7 HP</t>
  </si>
  <si>
    <t>ZSP1/15/10/271</t>
  </si>
  <si>
    <t>Komputer I5 4GB 500GB WIN 7 PRO</t>
  </si>
  <si>
    <t>ZSP1/15/10/272</t>
  </si>
  <si>
    <t>ZSP1/15/10/273</t>
  </si>
  <si>
    <t>Komput.Fujitsu Esprimo P500 + monitor DELL + klaw.+mysz</t>
  </si>
  <si>
    <t>ZSP1/15/10/274</t>
  </si>
  <si>
    <t>ZSP1/15/10/275</t>
  </si>
  <si>
    <t>ZSP1/15/10/276</t>
  </si>
  <si>
    <t>ZSP1/15/10/277</t>
  </si>
  <si>
    <t>Urządz.wielof.BROTHER DCP-L2500D</t>
  </si>
  <si>
    <t>ZSP1/15/10/278</t>
  </si>
  <si>
    <t>ZSP1/15/10/279</t>
  </si>
  <si>
    <t>Projektor Vivitech DW882ST</t>
  </si>
  <si>
    <t>ZSP1/15/10/280</t>
  </si>
  <si>
    <t>Projektor Viwesonic PJD5255 + uchwyt</t>
  </si>
  <si>
    <t>ZSP1/15/10/281</t>
  </si>
  <si>
    <t>Wizualizer bezprzew. Aver</t>
  </si>
  <si>
    <t>ZSP1/15/10/282</t>
  </si>
  <si>
    <t>ZSP1/15/10/285</t>
  </si>
  <si>
    <t>Router Archer C2600 bezprzew.</t>
  </si>
  <si>
    <t>ZSP1/15/10/286</t>
  </si>
  <si>
    <t>ZSP1/15/10/287</t>
  </si>
  <si>
    <t>ZSP1/15/10/288</t>
  </si>
  <si>
    <t>Wzmacniacz sygn.WiFi Netgear EX7000-100PES</t>
  </si>
  <si>
    <t>ZSP1/15/10/289</t>
  </si>
  <si>
    <t>ZSP1/15/10/291</t>
  </si>
  <si>
    <t>Wygrzewarka Zy-Fuse</t>
  </si>
  <si>
    <t>ZSP1/15/10/292</t>
  </si>
  <si>
    <t>Drukarka laser.mono, BROTHER HL-L2340 DW-420</t>
  </si>
  <si>
    <t>ZSP1/15/10/293</t>
  </si>
  <si>
    <t>Drukarka BROTHER HL-3140CW</t>
  </si>
  <si>
    <t>ZSP1/15/10/294</t>
  </si>
  <si>
    <t>Skaner Canon LiDE 220 sn</t>
  </si>
  <si>
    <t>ZSP1/4/48/487/1</t>
  </si>
  <si>
    <t>Serwer POWEREDGE T130 E3-1220v5 1x8GB RAM +licencje, oprogramowanie</t>
  </si>
  <si>
    <t>ZSP1/15/10/295</t>
  </si>
  <si>
    <t>UPS Emerson Liebert LI32151CT20</t>
  </si>
  <si>
    <t>ZSP1/15/10/296</t>
  </si>
  <si>
    <t>Switch TP-link TL-SG2008</t>
  </si>
  <si>
    <t>ZSP1/15/10/297</t>
  </si>
  <si>
    <t>Komputer Lenovo M700 10GQS02M00 W7P+W10P</t>
  </si>
  <si>
    <t>ZSP1/15/10/298</t>
  </si>
  <si>
    <t>TV Manta 50" LED LED5003</t>
  </si>
  <si>
    <t>ZSP1/15/10/299</t>
  </si>
  <si>
    <t>TV Manta 50" LED LED5004</t>
  </si>
  <si>
    <t>ZSP1/15/10/300</t>
  </si>
  <si>
    <t>Zestaw Raspbery Pi3 model B Basic WiFi + karta pamięci micro SD 16GB 40MB/s klasa 10</t>
  </si>
  <si>
    <t>ZSP1/15/10/301</t>
  </si>
  <si>
    <t>Zestaw Raspbery Pi3 model B Basic WiFi + karta pamięci micro SD 16GB 40MB/s klasa 11</t>
  </si>
  <si>
    <t>ZSP1/15/7/205</t>
  </si>
  <si>
    <t>Notebook HP Pavilion dm1-4310sw</t>
  </si>
  <si>
    <t>ZSP1/15/7/207</t>
  </si>
  <si>
    <t>Notebook Toshiba Satellite Pro C70-A-12F Win7Pro</t>
  </si>
  <si>
    <t>ZSP1/14/3/87</t>
  </si>
  <si>
    <t>Notebook/Lenovo/Core 2 Duo Mobile/1870Mhz/2048MB/DVD-RW/12,1''/W7 Pro RRP Citizen/Wi-Fi/HDD</t>
  </si>
  <si>
    <t>ZSP1/14/3/91</t>
  </si>
  <si>
    <t>Asus Transformer Book TP300LJ-DW019H/CORE i5 5200</t>
  </si>
  <si>
    <t>ZSP1/14/3/92</t>
  </si>
  <si>
    <t>ZSP1/2/5/118</t>
  </si>
  <si>
    <t>Aparat Panasonic DMC-FZ72EP-K</t>
  </si>
  <si>
    <t>ZSP1/15/9/219-238, ZSP1/15/10/239-250</t>
  </si>
  <si>
    <t>Zestaw 30 pilotów do testów TT LT</t>
  </si>
  <si>
    <t>ZSP1/15/10/251</t>
  </si>
  <si>
    <t>Pilot LT do systemu TT LT</t>
  </si>
  <si>
    <t>ZSP1/15/10/252</t>
  </si>
  <si>
    <t>Pilot RFC-A do systemu TT RF-A</t>
  </si>
  <si>
    <t>ZSP1/15/10/253</t>
  </si>
  <si>
    <t>Apple iPad Air 2 Wi-Fi 16 GB Space Gray</t>
  </si>
  <si>
    <t>ZSP1/15/10/254</t>
  </si>
  <si>
    <t>ZSP1/15/10/255</t>
  </si>
  <si>
    <t>ZSP1/15/10/256</t>
  </si>
  <si>
    <t>ZSP1/15/10/257</t>
  </si>
  <si>
    <t>ZSP1/15/10/258</t>
  </si>
  <si>
    <t>ZSP1/15/10/259</t>
  </si>
  <si>
    <t>ZSP1/15/10/260</t>
  </si>
  <si>
    <t>ZSP1/15/10/261</t>
  </si>
  <si>
    <t>ZSP1/15/10/262</t>
  </si>
  <si>
    <t>ZSP1/15/10/263</t>
  </si>
  <si>
    <t>ZSP1/15/10/264</t>
  </si>
  <si>
    <t>ZSP1/15/10/265</t>
  </si>
  <si>
    <t>ZSP1/15/10/266</t>
  </si>
  <si>
    <t>Apple iPad Air 2 Wi-Fi 16 GB Space Gray+ Etui</t>
  </si>
  <si>
    <t>ZSP1/15/10/283</t>
  </si>
  <si>
    <t>Pilot Apple TV  1080p</t>
  </si>
  <si>
    <t>ZSP1/15/10/284</t>
  </si>
  <si>
    <t>ZSP1/15/10/290</t>
  </si>
  <si>
    <t>Targus prezenter bezprzew.ze wskaź.laser.  AMP13EU</t>
  </si>
  <si>
    <t>ZSP1/15/10/302</t>
  </si>
  <si>
    <t>Dysk Hdd 1TB USB 3.0 2,5'' zewnętrzny</t>
  </si>
  <si>
    <t xml:space="preserve">Powiatowy Zespół Szkół nr 2
im. Bohaterskiej Załogi ORP "Orzeł" w Wejherowie
</t>
  </si>
  <si>
    <t>2/276/13- 2/280/13</t>
  </si>
  <si>
    <t>Zestaw komputerowy  100/2012  (5 szt)</t>
  </si>
  <si>
    <t>WBK</t>
  </si>
  <si>
    <t>5/4/2524/13</t>
  </si>
  <si>
    <t>Zestaw układów sterowania i zasilania maszyn elektrycznych</t>
  </si>
  <si>
    <t>5/1/255/13</t>
  </si>
  <si>
    <t>Pochłaniacz oparów</t>
  </si>
  <si>
    <t>5/1/256/13</t>
  </si>
  <si>
    <t xml:space="preserve">Stacja lutująca Quick </t>
  </si>
  <si>
    <t>7/8/4/14</t>
  </si>
  <si>
    <t>System monitoringu</t>
  </si>
  <si>
    <t>2/282/14-2/297/14</t>
  </si>
  <si>
    <t>Komputer dell 780 tow c2d ( 16 szt.)</t>
  </si>
  <si>
    <t>5/1/298/14</t>
  </si>
  <si>
    <t>Centrala IPM</t>
  </si>
  <si>
    <t>5/1/299/14</t>
  </si>
  <si>
    <t>5/1/279/14-5/1/283/14</t>
  </si>
  <si>
    <t>Stanowiska teleinformatyczne (5 szt)</t>
  </si>
  <si>
    <t>5/1/304/14</t>
  </si>
  <si>
    <t>komputer- serwer</t>
  </si>
  <si>
    <t>2/298/14- 2/303/14</t>
  </si>
  <si>
    <t>Stacja Dell 780 tow c2d ( 6 szt)</t>
  </si>
  <si>
    <t>2/304-328/15</t>
  </si>
  <si>
    <t>Komputer dell 780 tow c2d ( 25 szt.- 508 zł/szt)</t>
  </si>
  <si>
    <t>2/333-340/15</t>
  </si>
  <si>
    <t>komputer dell (8 szt)</t>
  </si>
  <si>
    <t>5/1/341-348/16</t>
  </si>
  <si>
    <t>Komputer Dell Precision T3500 (8 szt)</t>
  </si>
  <si>
    <t>2/349/16-2/372/16</t>
  </si>
  <si>
    <t>Komputery 24 szt Dell 790</t>
  </si>
  <si>
    <t>2/373/16</t>
  </si>
  <si>
    <t>Tablica interaktywna, projektor</t>
  </si>
  <si>
    <t>2/2/43/16</t>
  </si>
  <si>
    <t>Urzadzenie wielofunkcyjne hp lj pro m225dw</t>
  </si>
  <si>
    <t>7/9/1/16</t>
  </si>
  <si>
    <t>Sprzęt - radiowęzeł</t>
  </si>
  <si>
    <t>2/2/44/16</t>
  </si>
  <si>
    <t>Drukarka hp lg m225dw</t>
  </si>
  <si>
    <t>3/5/51/16</t>
  </si>
  <si>
    <t>Tablica interaktywna</t>
  </si>
  <si>
    <t>2/379-388/17</t>
  </si>
  <si>
    <t>Komputer dell t 110II (10 szt.)</t>
  </si>
  <si>
    <t>7/8/5-6/17</t>
  </si>
  <si>
    <t>Kamera internetowa logitech (2 szt.)</t>
  </si>
  <si>
    <t>2/389/17, 2/3/140/17</t>
  </si>
  <si>
    <t>Komputer lenovo p320, monitor</t>
  </si>
  <si>
    <t>2/2/75/17</t>
  </si>
  <si>
    <t>Drukarka hp lj</t>
  </si>
  <si>
    <t>2/3/141/17</t>
  </si>
  <si>
    <t>monitor clouch 65"</t>
  </si>
  <si>
    <t>7/1423-1425/13</t>
  </si>
  <si>
    <t>Projektor benQ MX518DLP XGA 2800ANSI HDMI (3 szt)</t>
  </si>
  <si>
    <t>2/275/13</t>
  </si>
  <si>
    <t>Laptop notebook Dell 15R-5521 i 7-3537U 15,6</t>
  </si>
  <si>
    <t>7/1431/13</t>
  </si>
  <si>
    <t>Aparat Canon EOS 60D</t>
  </si>
  <si>
    <t>7/1430/13</t>
  </si>
  <si>
    <t>Projektor sony VPL-SX 125</t>
  </si>
  <si>
    <t>6/1/4/13</t>
  </si>
  <si>
    <t>Ksero- urzadzenie Nashuatec MP2001L</t>
  </si>
  <si>
    <t>5/1/254/13</t>
  </si>
  <si>
    <t>Mikroskop stereoskopowy POPEYE Scirnscope</t>
  </si>
  <si>
    <t>7/1432/13</t>
  </si>
  <si>
    <t>Projektor BenQ MX819ST</t>
  </si>
  <si>
    <t>7/1433/13</t>
  </si>
  <si>
    <t>Rejestrator  32  kanałowy</t>
  </si>
  <si>
    <t>5/1/249/13</t>
  </si>
  <si>
    <t>Stacja BGA -2x IR preheater</t>
  </si>
  <si>
    <t>3/5/43/13</t>
  </si>
  <si>
    <t>Tablica INTERWRITE Dualbord 1279</t>
  </si>
  <si>
    <t>5/1/273/13</t>
  </si>
  <si>
    <t>Tester sieci światłowodowej</t>
  </si>
  <si>
    <t>7/1426-1429/13</t>
  </si>
  <si>
    <t>Wizualizer AVERvision F25 ( 4szt)</t>
  </si>
  <si>
    <t>7/1434/14</t>
  </si>
  <si>
    <t>Projektor - rzutnik EB X25</t>
  </si>
  <si>
    <t>7/1435/14</t>
  </si>
  <si>
    <t>Projektor benq mw 523</t>
  </si>
  <si>
    <t>7/1436/14</t>
  </si>
  <si>
    <t>3/5/46/14</t>
  </si>
  <si>
    <t>Zestaw -tablica interaktywna,laptop,głośnik)</t>
  </si>
  <si>
    <t>5/5/2/14</t>
  </si>
  <si>
    <t>Piła taśmowa do metalu</t>
  </si>
  <si>
    <t>5/5/3/14</t>
  </si>
  <si>
    <t>Półautomat spawalniczy Midi-Mag</t>
  </si>
  <si>
    <t>2/281/14</t>
  </si>
  <si>
    <t>Zestaw -(2 laptopy, atom, 2szt tabletów pzremysłowych)</t>
  </si>
  <si>
    <t>5/1/274/14</t>
  </si>
  <si>
    <t>Zestaw ( miernik CATV,DVB-NEON, reflektometr M700, spawarka-Fujikura, model three)</t>
  </si>
  <si>
    <t>8/2/85/14</t>
  </si>
  <si>
    <t>Myjka ciśnieniowa</t>
  </si>
  <si>
    <t>5/1/296/14</t>
  </si>
  <si>
    <t>Przetwornica częstotliwości comel 010</t>
  </si>
  <si>
    <t>5/1/295/14</t>
  </si>
  <si>
    <t>Autotransformator htn450/10</t>
  </si>
  <si>
    <t>7/5/13/15</t>
  </si>
  <si>
    <t>Nagłośnienie auli</t>
  </si>
  <si>
    <t>2/5/16-19/15</t>
  </si>
  <si>
    <t>Switch D-link (4 szt. - 729,39 zł/szt.)</t>
  </si>
  <si>
    <t>2/2/41/15</t>
  </si>
  <si>
    <t>Drukarka epson business inkjet b 510 dn</t>
  </si>
  <si>
    <t>7/1438/15, 7/1437/15</t>
  </si>
  <si>
    <t>Projektor epson eb-x18 (2 szt)</t>
  </si>
  <si>
    <t>5/1/307-308/15</t>
  </si>
  <si>
    <t>Zasilacz labor.QR303 (2szt.)</t>
  </si>
  <si>
    <t>2/329-332/15</t>
  </si>
  <si>
    <t>Laptop dell ( 4 szt)</t>
  </si>
  <si>
    <t>5/1/308/15</t>
  </si>
  <si>
    <t>rejestrator danych pomiarowych wraz z czujnikami</t>
  </si>
  <si>
    <t>7/1441/-1440/15</t>
  </si>
  <si>
    <t>Projektor epson eb 400we (2szt.)</t>
  </si>
  <si>
    <t>3/5/48-49/15</t>
  </si>
  <si>
    <t>Tablica interaktywna (2szt.)</t>
  </si>
  <si>
    <t>5/1/320-321/15</t>
  </si>
  <si>
    <t>Autotransformator ATS-REG2.5P (2 szt.)</t>
  </si>
  <si>
    <t>7/5/14/15</t>
  </si>
  <si>
    <t>Yamaha P-45B, L-85 STAND</t>
  </si>
  <si>
    <t>5/1/319/15, 5/1/322-326/15</t>
  </si>
  <si>
    <t>Zestawy instalacji systemów telewizyjnych (6 szt.)</t>
  </si>
  <si>
    <t>7/1/1442-1445/16</t>
  </si>
  <si>
    <t>Projektor BENQ MS 524 dlp (4sz)</t>
  </si>
  <si>
    <t>2/2/42/16</t>
  </si>
  <si>
    <t>5/1/331/16</t>
  </si>
  <si>
    <t>zestaw - zasady dynamiki Newtona</t>
  </si>
  <si>
    <t>5/1/335/16</t>
  </si>
  <si>
    <t>Zestaw - doświadczeń HS-Code:90230010</t>
  </si>
  <si>
    <t>5/1/336/16</t>
  </si>
  <si>
    <t>Zestwa do badania ruchu ciał w polu grawitacyjnym</t>
  </si>
  <si>
    <t>8/2/87/16</t>
  </si>
  <si>
    <t>Kosiarka</t>
  </si>
  <si>
    <t>5/1/338/16</t>
  </si>
  <si>
    <t>Zasilacz</t>
  </si>
  <si>
    <t>5/1/337/16</t>
  </si>
  <si>
    <t>Komora dyfuzyjna</t>
  </si>
  <si>
    <t>5/1/340/16, 5/1/349/16</t>
  </si>
  <si>
    <t>Spektometr spectra- 2 szt</t>
  </si>
  <si>
    <t>5/1/344/16</t>
  </si>
  <si>
    <t>Stała Plancka</t>
  </si>
  <si>
    <t>5/1/345/16</t>
  </si>
  <si>
    <t>Uniwersalny interfejs 850</t>
  </si>
  <si>
    <t>2/374/16-2/377/16</t>
  </si>
  <si>
    <t>Laptopy 4 szt lenovo b51-80lm0027pb-240ssdw7p+w10p</t>
  </si>
  <si>
    <t>5/1/348/16</t>
  </si>
  <si>
    <t>Zestaw - do praktyk z fizyki jądrowej</t>
  </si>
  <si>
    <t>8/2/88/16</t>
  </si>
  <si>
    <t>Osuszacz powietrza</t>
  </si>
  <si>
    <t>7/1448-1446/16,</t>
  </si>
  <si>
    <t xml:space="preserve">Projektor 3 szt </t>
  </si>
  <si>
    <t>5/1/356-362/16</t>
  </si>
  <si>
    <t>Wideodomofony 7 szt.</t>
  </si>
  <si>
    <t>2/5/20/17</t>
  </si>
  <si>
    <t>Router  tp-link tl er6120</t>
  </si>
  <si>
    <t>2/378/17</t>
  </si>
  <si>
    <t>Laptop DeLL Inspiron</t>
  </si>
  <si>
    <t>5/1/363,376.377/17</t>
  </si>
  <si>
    <t>Miernik mzc-304 impedancji pętli zawarcia (3szt.)</t>
  </si>
  <si>
    <t>7/1449/17</t>
  </si>
  <si>
    <t>Rejestrator bcs-cvr16014m</t>
  </si>
  <si>
    <t>7/1454/17</t>
  </si>
  <si>
    <t>projektor benq mx 723 (2szt.)</t>
  </si>
  <si>
    <t>2/2/45-69/17</t>
  </si>
  <si>
    <t>Tablet samsung galaxy sm-t580 (30 szt.)</t>
  </si>
  <si>
    <t xml:space="preserve">5/1/370-372/17, </t>
  </si>
  <si>
    <t>zestwa mikrofonu bezprzewodowego (3 szt.)</t>
  </si>
  <si>
    <t>7/1/450/17</t>
  </si>
  <si>
    <t>Multiodtwarzasz ict audio</t>
  </si>
  <si>
    <t>7/5/15/17</t>
  </si>
  <si>
    <t xml:space="preserve">Mikser do racka behringer </t>
  </si>
  <si>
    <t>5/1/373/17</t>
  </si>
  <si>
    <t>Wzmacniacz</t>
  </si>
  <si>
    <t>5/1/365/17</t>
  </si>
  <si>
    <t>Licznik geigera gamma scout</t>
  </si>
  <si>
    <t>3/6/1808/17</t>
  </si>
  <si>
    <t>Interaktywna makieta elektrowni jądrowej</t>
  </si>
  <si>
    <t>5/1/367/17</t>
  </si>
  <si>
    <t>Defibrylator - zestaw</t>
  </si>
  <si>
    <t>7/1451-1452/17</t>
  </si>
  <si>
    <t>Projektor mx532 dlp xga (2 szt.)</t>
  </si>
  <si>
    <t>9/2/17.</t>
  </si>
  <si>
    <t>Waga lekarska</t>
  </si>
  <si>
    <t>Budynek szkolny</t>
  </si>
  <si>
    <t>ul. Strzelecka 9
84-200 Wejherowo</t>
  </si>
  <si>
    <t>edukacja</t>
  </si>
  <si>
    <t>Strzelnica tunelowa</t>
  </si>
  <si>
    <t>zajęcia sportowe</t>
  </si>
  <si>
    <t>Powiatowy Zespół Szkół nr 3 im. Ks. Edmunda Roszczynialskiego w Wejherowie</t>
  </si>
  <si>
    <t>budynek szkolny 1</t>
  </si>
  <si>
    <t>ul. Budowlanych 2 Wejherowo           84-200</t>
  </si>
  <si>
    <t>zadania oświatowe</t>
  </si>
  <si>
    <t>budynek szkolny 2</t>
  </si>
  <si>
    <t>sala gimnastyczna</t>
  </si>
  <si>
    <t>zajęcia rekreacyjno-sportowe</t>
  </si>
  <si>
    <t>-</t>
  </si>
  <si>
    <t>ZSP3W-woKOM/13/691</t>
  </si>
  <si>
    <t>drukarka Samsung ML-2165</t>
  </si>
  <si>
    <t>ZSP3W-woKOM/13/692</t>
  </si>
  <si>
    <t>drukarka HP 2515</t>
  </si>
  <si>
    <t>od ZSP3W-woKOM/13/693 do ZSP3W-woKOM/13/695</t>
  </si>
  <si>
    <t>monitor LCD 18,5 LED PHILIPS 3szt.</t>
  </si>
  <si>
    <t>ZSP3W-woKOM/13/696 ZSP3W-woKOM/13/697</t>
  </si>
  <si>
    <t>drukarka Samsung ML-2162 2szt.</t>
  </si>
  <si>
    <t>od ZSP3W-woKOM/13/698 do ZSP3W-woKOM/13/700</t>
  </si>
  <si>
    <t>zestaw komputerowy 2,7 GHz 4GB 3szt.</t>
  </si>
  <si>
    <t>od ZSP3W-woKOM/13/701 do ZSP3W-woKOM/13/703</t>
  </si>
  <si>
    <t>monitor Samsung S19C150FS 3szt.</t>
  </si>
  <si>
    <t>od ZSP3W-woKOM/13/704 do ZSP3W-woKOM/13/706</t>
  </si>
  <si>
    <t>jednostka centralna 2,7 GHZ 3szt.</t>
  </si>
  <si>
    <t>od ZSP3W-woKOM/13/707 do ZSP3W-woKOM/13/709</t>
  </si>
  <si>
    <t>monitor Samsung S19C150S 3szt.</t>
  </si>
  <si>
    <t>ZSP3W-woSB/13/51</t>
  </si>
  <si>
    <t>niszczarka KOBRA 240</t>
  </si>
  <si>
    <t xml:space="preserve">ZSP3W-woKOM/14/710 </t>
  </si>
  <si>
    <t>drukarka HP DeskJet 1515</t>
  </si>
  <si>
    <t>ZSP3W-woKOM/14/711 ZSP3W-woKOM/14/712</t>
  </si>
  <si>
    <t>drukarka HP 1515 2szt.</t>
  </si>
  <si>
    <t>ZSP3W-woKOM/14/713</t>
  </si>
  <si>
    <t>komputer 3.0GHZ 2GB 1TB</t>
  </si>
  <si>
    <t>od ZSP3W-woKOM/14/715 do ZSP3W-woKOM/14/728</t>
  </si>
  <si>
    <t>komputer ACT 15szt.</t>
  </si>
  <si>
    <t>od ZSP3W-woKOM/14/729 do ZSP3W-woKOM/14/743</t>
  </si>
  <si>
    <t>monitor Samsung 18,5 S19D300NY 15szt.</t>
  </si>
  <si>
    <t>od ZSP3W-woSE/13/142 do ZSP3W-woSE/13/149</t>
  </si>
  <si>
    <t>projektor multimedialny Epson EX-X18 8szt.</t>
  </si>
  <si>
    <t>ZSP3W-woSE/14/169</t>
  </si>
  <si>
    <t>wzmacniacz PA-980S</t>
  </si>
  <si>
    <t>ZSP3W-woSE/14/171</t>
  </si>
  <si>
    <t>projektor Sony VPL-CW275</t>
  </si>
  <si>
    <t>ZSP3W-woSB/13/53</t>
  </si>
  <si>
    <t>kserokopiarka Canon IR2520</t>
  </si>
  <si>
    <t>ZSP3W-woSG/14/42</t>
  </si>
  <si>
    <t>szorowarka Numatic LoLine</t>
  </si>
  <si>
    <t>ZSP3W-woKOM/08/66</t>
  </si>
  <si>
    <t>serwer</t>
  </si>
  <si>
    <t>ZSP3W-woKOM/15/762</t>
  </si>
  <si>
    <t>monitor LG 1730S</t>
  </si>
  <si>
    <t>ZSP3W-woSB/15/64</t>
  </si>
  <si>
    <t>niszczarka FELLOWES P-58CS</t>
  </si>
  <si>
    <t>ZSP3W-woPD/15/131      ZSP3W-woPD/15/132</t>
  </si>
  <si>
    <t>tablice internatywne Interwrite DualBoard 1279  2 szt.</t>
  </si>
  <si>
    <t>od ZSP3W-woPD/15/133 do ZSP3W-woPD/15/135</t>
  </si>
  <si>
    <t>projektor multimedialny Epson EB-X31  3 szt.</t>
  </si>
  <si>
    <t>od ZSP3W-woKOM/15/766 do ZSP3W-woKOM/15/772</t>
  </si>
  <si>
    <t>komputer 2.8 GHZ 4GB 500GB 2xLAN  7 szt.</t>
  </si>
  <si>
    <t>ZSP3W-woKOM/15/774</t>
  </si>
  <si>
    <t>monitor LG 20</t>
  </si>
  <si>
    <t>ZSP3W-woKOM/15/773</t>
  </si>
  <si>
    <t>zestaw PC i3 Ghz 8 GB 500GB</t>
  </si>
  <si>
    <t>ZSP3W-woKOM/16/776</t>
  </si>
  <si>
    <t>drukarka Xerox phaser 3052V</t>
  </si>
  <si>
    <t>ZSP3W-woKOM/16/784</t>
  </si>
  <si>
    <t>drukarka OKI C332</t>
  </si>
  <si>
    <t>ZSP3W-woSE/16/193</t>
  </si>
  <si>
    <t>tablica interaktywna Interwrite DualBoard 1279</t>
  </si>
  <si>
    <t>ZSP3W-woSE/16/194</t>
  </si>
  <si>
    <t>podstawa do tablicy interaktywnej VIS-RW100</t>
  </si>
  <si>
    <t>ZSP3W-woSE/16/195</t>
  </si>
  <si>
    <t>projektor BENQ MX806ST</t>
  </si>
  <si>
    <t>ZSP3W-woSG/13/38</t>
  </si>
  <si>
    <t>bojler elektryczny z grzałką</t>
  </si>
  <si>
    <t>ZSP3W-woKOM/17/785</t>
  </si>
  <si>
    <t>drukarka HP Pro6230</t>
  </si>
  <si>
    <t>ZSP3W-woKOM/17/786</t>
  </si>
  <si>
    <t>komputer All in One Lenowo AIO 300-231</t>
  </si>
  <si>
    <t>ZSP3W-woKOM/17/787</t>
  </si>
  <si>
    <t>router mikrotik ccc1016</t>
  </si>
  <si>
    <t>ZSP3W-woKOM/17/788</t>
  </si>
  <si>
    <t>switch TPL-052</t>
  </si>
  <si>
    <t>ZSP3W-woKOM/17/789</t>
  </si>
  <si>
    <t>urządzenie wielofunkcyjne EPSON 7710DW</t>
  </si>
  <si>
    <t>ZSP3W-woKOM/17/790</t>
  </si>
  <si>
    <t>komputer AIO Lenowo i5</t>
  </si>
  <si>
    <t>ZSP3W-wo/SG/17/48</t>
  </si>
  <si>
    <t>urządzenie wielofunkcyjne CANON MF 411</t>
  </si>
  <si>
    <t>ZSP3W-wo/SW/17/197</t>
  </si>
  <si>
    <t>projektor OPTOM X3055</t>
  </si>
  <si>
    <t>od ZSP3W-woKOM/14/744 do ZSP3W-woKOM/14/758</t>
  </si>
  <si>
    <t>laptop Lenovo 15szt.</t>
  </si>
  <si>
    <t>od ZSP3W-woKOM/14/759 do ZSP3W-woKOM/14/761</t>
  </si>
  <si>
    <t>tablet Samsung Galaxy T530 3szt.</t>
  </si>
  <si>
    <t>ZSP3W-woSE/14/167</t>
  </si>
  <si>
    <t>aparat cyfrowy DCX-HX300B</t>
  </si>
  <si>
    <t xml:space="preserve">ZSP3W-woSG/09/25 </t>
  </si>
  <si>
    <t>wiertarko-wkrętarka udarowa MAKITA</t>
  </si>
  <si>
    <t>ZSP3W-woSG/15/43</t>
  </si>
  <si>
    <t>kosiarka spalinowa OLEO-MAC G48TK</t>
  </si>
  <si>
    <t>ZSP3W-woSB/15/65</t>
  </si>
  <si>
    <t>telefon komórkowy NOKIA 1515</t>
  </si>
  <si>
    <t>ZSP3W-woKOM/15/763      ZSP3W-woKOM/15/764</t>
  </si>
  <si>
    <t>laptop DELL Inspiron 3543  2 szt.</t>
  </si>
  <si>
    <t>ZSP3W-woSG/15/45</t>
  </si>
  <si>
    <t>odśnieżarka SP DB7001-C 977CC LM</t>
  </si>
  <si>
    <t>ZSP3W-woSG/15/46</t>
  </si>
  <si>
    <t>kosa spalinowa BC 43E</t>
  </si>
  <si>
    <t>ZSP3W-woKOM/16/775</t>
  </si>
  <si>
    <t>laptop ASUS</t>
  </si>
  <si>
    <t>od ZSP3W-woKOM/16/781 do ZSP3W-woKOM/16/782</t>
  </si>
  <si>
    <t>laptop Acer Aspire ES-711   2 szt.</t>
  </si>
  <si>
    <t>ZSP3W-woKOM/16/783</t>
  </si>
  <si>
    <t>laptop Acer Aspire Nitro VN7-792G</t>
  </si>
  <si>
    <t>ZSP3W-woSE/16/189</t>
  </si>
  <si>
    <t>aparat fotograficzny SONY</t>
  </si>
  <si>
    <t>ZSP3W-woSE/17/196</t>
  </si>
  <si>
    <t>mikrofon dynamiczny wokal</t>
  </si>
  <si>
    <t>Powiatowy Zespół Szkół Nr 4 im. Jakuba Wejhera</t>
  </si>
  <si>
    <t>Budynek dydaktyczny</t>
  </si>
  <si>
    <t>Wejherowo ul. Sobieskiego 344</t>
  </si>
  <si>
    <t>dydaktyczny</t>
  </si>
  <si>
    <t>Budynek nr 2</t>
  </si>
  <si>
    <t>magazyn sprzętu gimnastycznego</t>
  </si>
  <si>
    <t>Budynek nr 3</t>
  </si>
  <si>
    <t>pracownie dydaktyczne i przedmiotowe (zawodowe)</t>
  </si>
  <si>
    <t>Budynek nr 4 (po warsztatach)</t>
  </si>
  <si>
    <t>Budynek pracowni diagnostyki samochodowej</t>
  </si>
  <si>
    <t xml:space="preserve">Serwer   </t>
  </si>
  <si>
    <t>Kamery - 2 szt.</t>
  </si>
  <si>
    <t>Lampa QuantuumR+600 Digital</t>
  </si>
  <si>
    <t>Telewizor LG</t>
  </si>
  <si>
    <t>Projektor 1 NEC V260X 1 szt.</t>
  </si>
  <si>
    <t>Tablet Tracer OVO 2.0 1 szt.</t>
  </si>
  <si>
    <t>Projektor multimedialny Benq MS 517 1 szt.</t>
  </si>
  <si>
    <t>Samochodowy tester diagnostyczny  1 szt.</t>
  </si>
  <si>
    <t>Aparat SONY</t>
  </si>
  <si>
    <t>Generator Bowens BW7693 Travelpak II 1 SZT.</t>
  </si>
  <si>
    <t>Lampa Bowens BW3925EUR Gemini 2 szt.</t>
  </si>
  <si>
    <t>Lampa Sigma 105 OS 2/8 macro 1 szt.</t>
  </si>
  <si>
    <t>Obiektyw Nikkor 70 1 szt</t>
  </si>
  <si>
    <t>Telewizor LG 42LN5400</t>
  </si>
  <si>
    <t>Zestawy komputerowe 10 szt</t>
  </si>
  <si>
    <t>Kamera cyfrowa SONY 1 szt.</t>
  </si>
  <si>
    <t>Aparat cyfrowy CANON 1 szt.</t>
  </si>
  <si>
    <t>Aparat cyfrowy PANASONIC 1 szt.</t>
  </si>
  <si>
    <t>Radiomagnetofon 1 szt.</t>
  </si>
  <si>
    <t>Obiektyw Sigma 15 mm  1 szt.</t>
  </si>
  <si>
    <t>Aparat NIKON D5100/18-55 DX G VR  1 szt.</t>
  </si>
  <si>
    <t>Obiektyw CANON EF 50/1,4  1 szt.</t>
  </si>
  <si>
    <t>Lampa NIKON SB-910  1 szt.</t>
  </si>
  <si>
    <t>Projektor BenQ MX503</t>
  </si>
  <si>
    <t>Komputery (2szt.)</t>
  </si>
  <si>
    <t>Zestawy komputerowe (8 szt.)</t>
  </si>
  <si>
    <t>Komputer do biblioteki</t>
  </si>
  <si>
    <t>Projektory Benq (3 szt.)</t>
  </si>
  <si>
    <t>Projektor Epson</t>
  </si>
  <si>
    <t>Tablice interaktywne (2 szt.)</t>
  </si>
  <si>
    <t>Skanery (2 szt)</t>
  </si>
  <si>
    <t>Lampa Nikkor</t>
  </si>
  <si>
    <t>Aparat cyfrowy Nikon</t>
  </si>
  <si>
    <t>Drukarki Brother (4 szt.)</t>
  </si>
  <si>
    <t>Skanery Epson (2 szt.)</t>
  </si>
  <si>
    <t>Lampa studyjna Bowens</t>
  </si>
  <si>
    <t>Przełącznik CISCO</t>
  </si>
  <si>
    <t>Kamera zewnętrzna</t>
  </si>
  <si>
    <t>Drukarko-kopiarka</t>
  </si>
  <si>
    <t>Światłomierz</t>
  </si>
  <si>
    <t>Kopiarki Ricoh MP 5000(2 szt.)</t>
  </si>
  <si>
    <t>Router x dsl cisco</t>
  </si>
  <si>
    <t xml:space="preserve">Zestaw komputerowy z drukarką </t>
  </si>
  <si>
    <t>Drukarka fotograficzna Epson L800</t>
  </si>
  <si>
    <t>Tablica interaktywna     ( 3 szt)</t>
  </si>
  <si>
    <t>Projektory (3 szt.)</t>
  </si>
  <si>
    <t>Zestaw komputerowy z oprogramowaniem (2 zestawy)</t>
  </si>
  <si>
    <t>Komputery (10 szt)</t>
  </si>
  <si>
    <t>Rejestrator 16-kanałowy</t>
  </si>
  <si>
    <t>System zawieszania lamp błyskowych i teł foto</t>
  </si>
  <si>
    <t>Komputer Adax Theta C4160</t>
  </si>
  <si>
    <t>Tablice interaktywne  myBoard 84''C (2szt.)</t>
  </si>
  <si>
    <t>Projektory (EpsonEB-520, BenqMX505)</t>
  </si>
  <si>
    <t>Komputer z monitorem</t>
  </si>
  <si>
    <t>Projector Nec</t>
  </si>
  <si>
    <t>Zestaw komputerowy z oprogramowaniem</t>
  </si>
  <si>
    <t>Rejestrator cyfrowy 24-kanałowy</t>
  </si>
  <si>
    <t xml:space="preserve">Zestawy komputerowe (3 szt.) </t>
  </si>
  <si>
    <t>Monitory z osłoną (2 szt.)</t>
  </si>
  <si>
    <t>Sprzęt komputerowy ( 9 szt. Komputerów z monitorami)</t>
  </si>
  <si>
    <t>Tablice interaktywne z oprogramowaniem myBoard 95"C (2 szt.)</t>
  </si>
  <si>
    <t>Tablice interaktywne z oprogramowaniem myBoard 84"C (6 szt.)</t>
  </si>
  <si>
    <t>Projektory BenQ (8 szt)</t>
  </si>
  <si>
    <t>Konwerter sygnału (2 szt.)</t>
  </si>
  <si>
    <t>Aparat cyfrowy Nikon D5200</t>
  </si>
  <si>
    <t>Urządzenie wielofunkcyjne Brother DCP-L2540dn</t>
  </si>
  <si>
    <t>Drukarka OKI</t>
  </si>
  <si>
    <t>Sprzęt komputerowy ( 10 szt. z monitorami)</t>
  </si>
  <si>
    <t>Projektory Benq (4 szt.)</t>
  </si>
  <si>
    <t>Tablice interaktywne myBoard (4 szt.(</t>
  </si>
  <si>
    <t>Lampa studyjna Quadralite (2 szt.)</t>
  </si>
  <si>
    <t>Monitor interaktywny z podstawą (1 szt.)</t>
  </si>
  <si>
    <t>Światłomierz Sekonic</t>
  </si>
  <si>
    <t>Laptop z oprogramowaniem 1szt.</t>
  </si>
  <si>
    <t>Laptop ASUS z oprogramowaniem</t>
  </si>
  <si>
    <t>Rzutnik multimedialny NEC U230X</t>
  </si>
  <si>
    <t>Notebook  1 szt.</t>
  </si>
  <si>
    <t>Mikrofon Rode</t>
  </si>
  <si>
    <t>Laptop 3543 z oprogramowaniem</t>
  </si>
  <si>
    <t>Laptopy z oprogramowaniem (4 szt.)</t>
  </si>
  <si>
    <t>Tablet Galaxy</t>
  </si>
  <si>
    <t>Tablety Wacom (10 szt.)</t>
  </si>
  <si>
    <t>Notebook Asus A501LX</t>
  </si>
  <si>
    <t xml:space="preserve">Dron DJI </t>
  </si>
  <si>
    <t>Powiatowy Zespół Szkół w Redzie</t>
  </si>
  <si>
    <t>BUDYNEK 1</t>
  </si>
  <si>
    <t>84-240 REDA, UL. ŁĄKOWA 36/38</t>
  </si>
  <si>
    <t>BUDYNEK SZKOŁY</t>
  </si>
  <si>
    <t>BUDYNEK 2</t>
  </si>
  <si>
    <t>HALA SPORTOWA</t>
  </si>
  <si>
    <t>502/2013</t>
  </si>
  <si>
    <t>NOT. HP. 635 (XY007EA) 15,6 '/e240/2gb/320gb</t>
  </si>
  <si>
    <t>503/2013</t>
  </si>
  <si>
    <t>Gitara ak. el. WG62C N EQ4T</t>
  </si>
  <si>
    <t>565/2013</t>
  </si>
  <si>
    <t xml:space="preserve">komputery dell 780 c2d 3,16ghz </t>
  </si>
  <si>
    <t>567/2013</t>
  </si>
  <si>
    <t>579/2013</t>
  </si>
  <si>
    <t>577/2013</t>
  </si>
  <si>
    <t>575/2013</t>
  </si>
  <si>
    <t>573/2013</t>
  </si>
  <si>
    <t>571/2013</t>
  </si>
  <si>
    <t>570/2013</t>
  </si>
  <si>
    <t>569/2013</t>
  </si>
  <si>
    <t>568/2013</t>
  </si>
  <si>
    <t>566/2013</t>
  </si>
  <si>
    <t>580/2013</t>
  </si>
  <si>
    <t>578/2013</t>
  </si>
  <si>
    <t>576/2013</t>
  </si>
  <si>
    <t>574/2013</t>
  </si>
  <si>
    <t>572/2013</t>
  </si>
  <si>
    <t>606/2013</t>
  </si>
  <si>
    <t xml:space="preserve">MONITORING- 2 KAMERY SZYBKOOBROTOWE ZEWNĘTRZNE </t>
  </si>
  <si>
    <t>603/2014</t>
  </si>
  <si>
    <t xml:space="preserve">DRUKARKA AW BROTHER MFC-J4510DW  </t>
  </si>
  <si>
    <t>611/2014</t>
  </si>
  <si>
    <t>KOMPUTER INTERCORE I3 4150 ZESTAW 62919 Z WINDOWS 7 OBUDOWA OMC PREMIUM 500 PRO ATX 0AA00111854</t>
  </si>
  <si>
    <t>615/2014</t>
  </si>
  <si>
    <t>niszczarka opus ideal 2220</t>
  </si>
  <si>
    <t>618/2014</t>
  </si>
  <si>
    <t>ODTWARZACZ CD I MP3 PLAYER CD292USB</t>
  </si>
  <si>
    <t>639/2014</t>
  </si>
  <si>
    <t xml:space="preserve">drukarka AW brother DCP J152W </t>
  </si>
  <si>
    <t>640/2014</t>
  </si>
  <si>
    <t>641/2014</t>
  </si>
  <si>
    <t>642/2014</t>
  </si>
  <si>
    <t>643/2014</t>
  </si>
  <si>
    <t>638/2014</t>
  </si>
  <si>
    <t>644/2014</t>
  </si>
  <si>
    <t>DRUKARKA HP A3 AW OFFICEJET 7612</t>
  </si>
  <si>
    <t>663/2015</t>
  </si>
  <si>
    <t>KOMPUTER DELL 780 SFF C2D 3,16 GHZ 4 GB 160 GB</t>
  </si>
  <si>
    <t>664/2015</t>
  </si>
  <si>
    <t>665/2015</t>
  </si>
  <si>
    <t>666/2015</t>
  </si>
  <si>
    <t>667/2015</t>
  </si>
  <si>
    <t>662/2015</t>
  </si>
  <si>
    <t>668/2015</t>
  </si>
  <si>
    <t>669/2015</t>
  </si>
  <si>
    <t>670/2015</t>
  </si>
  <si>
    <t>671/2015</t>
  </si>
  <si>
    <t>672/2015</t>
  </si>
  <si>
    <t>673/2015</t>
  </si>
  <si>
    <t>674/2015</t>
  </si>
  <si>
    <t>675/2015</t>
  </si>
  <si>
    <t>676/2015</t>
  </si>
  <si>
    <t>677/2015</t>
  </si>
  <si>
    <t>659/2015</t>
  </si>
  <si>
    <t>KOMPUTER STACJONARNY</t>
  </si>
  <si>
    <t>660/2015</t>
  </si>
  <si>
    <t>661/2015</t>
  </si>
  <si>
    <t>656/2015</t>
  </si>
  <si>
    <t>657/2015</t>
  </si>
  <si>
    <t>658/2015</t>
  </si>
  <si>
    <t>655/2015</t>
  </si>
  <si>
    <t>679/2015</t>
  </si>
  <si>
    <t>KOMPUTER DELL 755 SFF C2D 2,53 GHZ 4 GB 80 GB</t>
  </si>
  <si>
    <t>680/2015</t>
  </si>
  <si>
    <t>681/2015</t>
  </si>
  <si>
    <t>682/2015</t>
  </si>
  <si>
    <t>683/2015</t>
  </si>
  <si>
    <t>684/2015</t>
  </si>
  <si>
    <t>685/2015</t>
  </si>
  <si>
    <t>686/2015</t>
  </si>
  <si>
    <t>678/2015</t>
  </si>
  <si>
    <t>695/2015</t>
  </si>
  <si>
    <t>PLOTER HPDJT52024CQ890A</t>
  </si>
  <si>
    <t>697/2015</t>
  </si>
  <si>
    <t xml:space="preserve">drukarka etykiet gk 420t </t>
  </si>
  <si>
    <t>698/2015</t>
  </si>
  <si>
    <t>Drukarka Brother DCPJ552DW</t>
  </si>
  <si>
    <t>742/2016</t>
  </si>
  <si>
    <t xml:space="preserve">monitor 24 dell 860-bbej/s2415h </t>
  </si>
  <si>
    <t>743/2016</t>
  </si>
  <si>
    <t>707/2016</t>
  </si>
  <si>
    <t xml:space="preserve">KOMPUTER AMD </t>
  </si>
  <si>
    <t>708/2016</t>
  </si>
  <si>
    <t>709/2016</t>
  </si>
  <si>
    <t>710/2016</t>
  </si>
  <si>
    <t>711/2016</t>
  </si>
  <si>
    <t>712/2016</t>
  </si>
  <si>
    <t>713/2016</t>
  </si>
  <si>
    <t>714/2016</t>
  </si>
  <si>
    <t>715/2016</t>
  </si>
  <si>
    <t>716/2016</t>
  </si>
  <si>
    <t>717/2016</t>
  </si>
  <si>
    <t>718/2016</t>
  </si>
  <si>
    <t>719/2016</t>
  </si>
  <si>
    <t>720/2016</t>
  </si>
  <si>
    <t>721/2016</t>
  </si>
  <si>
    <t>722/2016</t>
  </si>
  <si>
    <t>723/2016</t>
  </si>
  <si>
    <t>724/2016</t>
  </si>
  <si>
    <t>725/2016</t>
  </si>
  <si>
    <t>726/2016</t>
  </si>
  <si>
    <t>727/2016</t>
  </si>
  <si>
    <t>728/2016</t>
  </si>
  <si>
    <t>729/2016</t>
  </si>
  <si>
    <t>730/2016</t>
  </si>
  <si>
    <t>731/2016</t>
  </si>
  <si>
    <t>732/2016</t>
  </si>
  <si>
    <t>733/2016</t>
  </si>
  <si>
    <t>734/2016</t>
  </si>
  <si>
    <t>735/2016</t>
  </si>
  <si>
    <t>736/2016</t>
  </si>
  <si>
    <t>737/2016</t>
  </si>
  <si>
    <t>738/2016</t>
  </si>
  <si>
    <t>739/2016</t>
  </si>
  <si>
    <t>740/2016</t>
  </si>
  <si>
    <t>741/2016</t>
  </si>
  <si>
    <t>744/2016</t>
  </si>
  <si>
    <t>745/2016</t>
  </si>
  <si>
    <t>746/2016</t>
  </si>
  <si>
    <t>747/2016</t>
  </si>
  <si>
    <t>748/2016</t>
  </si>
  <si>
    <t>749/2016</t>
  </si>
  <si>
    <t>750/2016</t>
  </si>
  <si>
    <t>751/2016</t>
  </si>
  <si>
    <t>752/2016</t>
  </si>
  <si>
    <t>753/2016</t>
  </si>
  <si>
    <t>754/2016</t>
  </si>
  <si>
    <t>755/2016</t>
  </si>
  <si>
    <t>756/2016</t>
  </si>
  <si>
    <t>757/2016</t>
  </si>
  <si>
    <t>758/2016</t>
  </si>
  <si>
    <t>759/2016</t>
  </si>
  <si>
    <t>760/2016</t>
  </si>
  <si>
    <t>761/2016</t>
  </si>
  <si>
    <t>762/2016</t>
  </si>
  <si>
    <t>763/2016</t>
  </si>
  <si>
    <t>764/2016</t>
  </si>
  <si>
    <t>765/2016</t>
  </si>
  <si>
    <t>766/2016</t>
  </si>
  <si>
    <t>767/2016</t>
  </si>
  <si>
    <t>768/2016</t>
  </si>
  <si>
    <t>769/2016</t>
  </si>
  <si>
    <t>770/2016</t>
  </si>
  <si>
    <t>771/2016</t>
  </si>
  <si>
    <t>772/2016</t>
  </si>
  <si>
    <t>773/2016</t>
  </si>
  <si>
    <t>774/2016</t>
  </si>
  <si>
    <t>776/2016</t>
  </si>
  <si>
    <t>kontener 40 dc</t>
  </si>
  <si>
    <t>778/2016</t>
  </si>
  <si>
    <t>PRALKA rssf623bpl hotpoint</t>
  </si>
  <si>
    <t>781/2016</t>
  </si>
  <si>
    <t>niszczarka Opus TS2215CD</t>
  </si>
  <si>
    <t>784/2016</t>
  </si>
  <si>
    <t>SWITCH t2600g-28ts(tl-sg3424) 24 PORTOWY</t>
  </si>
  <si>
    <t>1234/2016</t>
  </si>
  <si>
    <t>URZĄDZENIE WIEL. HP  LASER JET PRO</t>
  </si>
  <si>
    <t>1233/2016</t>
  </si>
  <si>
    <t>1238/2016</t>
  </si>
  <si>
    <t>EKRAN RAMOWY ADEO FRAME</t>
  </si>
  <si>
    <t>1239/2016</t>
  </si>
  <si>
    <t>REGULOWANE NOGI DO EKRANU ADEO</t>
  </si>
  <si>
    <t>1243/2016</t>
  </si>
  <si>
    <t>DYSK TOCHIBA 1 T</t>
  </si>
  <si>
    <t>1242/2016</t>
  </si>
  <si>
    <t>DYSK TOCHIBA 2 T</t>
  </si>
  <si>
    <t>1245/2017</t>
  </si>
  <si>
    <t>SWITCH T2600g-28ts (TL-sg3424) 24 PORTY</t>
  </si>
  <si>
    <t>1246/2017</t>
  </si>
  <si>
    <t>1247/2017</t>
  </si>
  <si>
    <t>1244/2017</t>
  </si>
  <si>
    <t>1250/2017</t>
  </si>
  <si>
    <t>MONITOR DELL ULTRASHARP U2515H/25'</t>
  </si>
  <si>
    <t>1251/2017</t>
  </si>
  <si>
    <t>1252/2017</t>
  </si>
  <si>
    <t>1253/2017</t>
  </si>
  <si>
    <t>1254/2017</t>
  </si>
  <si>
    <t>1255/2017</t>
  </si>
  <si>
    <t>1256/2017</t>
  </si>
  <si>
    <t>1257/2017</t>
  </si>
  <si>
    <t>1258/2017</t>
  </si>
  <si>
    <t>1259/2017</t>
  </si>
  <si>
    <t>1260/2017</t>
  </si>
  <si>
    <t>1261/2017</t>
  </si>
  <si>
    <t>1262/2017</t>
  </si>
  <si>
    <t>1263/2017</t>
  </si>
  <si>
    <t>1264/2017</t>
  </si>
  <si>
    <t>1265/2017</t>
  </si>
  <si>
    <t>1266/2017</t>
  </si>
  <si>
    <t>1249/2017</t>
  </si>
  <si>
    <t>1267/2017</t>
  </si>
  <si>
    <t>1268/2017</t>
  </si>
  <si>
    <t>1269/2017</t>
  </si>
  <si>
    <t>1270/2017</t>
  </si>
  <si>
    <t>1271/2017</t>
  </si>
  <si>
    <t>1272/2017</t>
  </si>
  <si>
    <t>1273/2017</t>
  </si>
  <si>
    <t>1274/2017</t>
  </si>
  <si>
    <t>1275/2017</t>
  </si>
  <si>
    <t>1276/2017</t>
  </si>
  <si>
    <t>1277/2017</t>
  </si>
  <si>
    <t>1278/2017</t>
  </si>
  <si>
    <t>1279/2017</t>
  </si>
  <si>
    <t>1280/2017</t>
  </si>
  <si>
    <t>1281/2017</t>
  </si>
  <si>
    <t>1282/2017</t>
  </si>
  <si>
    <t>1283/2017</t>
  </si>
  <si>
    <t>1284/2017</t>
  </si>
  <si>
    <t>1293/2017</t>
  </si>
  <si>
    <t xml:space="preserve">TELEWIZOR samsung UE55MU6472 </t>
  </si>
  <si>
    <t>1290/2017</t>
  </si>
  <si>
    <t>ELEKTRYCZNE URZĄDZENIE DO CZYSZCZENIA BUTÓW</t>
  </si>
  <si>
    <t>1291/2017</t>
  </si>
  <si>
    <t>1292,2017</t>
  </si>
  <si>
    <t xml:space="preserve">zmywarka ADP402WH WHIRPOOL </t>
  </si>
  <si>
    <t>377/2011</t>
  </si>
  <si>
    <t>Tachimetr elektroniczny GPT 3107n8w2684</t>
  </si>
  <si>
    <t>599/2013</t>
  </si>
  <si>
    <t>NIKON D5100, Z OBIEKTYWEM F/1.8</t>
  </si>
  <si>
    <t>600/2013</t>
  </si>
  <si>
    <t>NIKON D3200, Z KARTA PAMIĘCI, TORBĄ</t>
  </si>
  <si>
    <t>601/2013</t>
  </si>
  <si>
    <t>DYSK ZEWNĘTRZNY DELL 1000GB</t>
  </si>
  <si>
    <t>604/2014</t>
  </si>
  <si>
    <t xml:space="preserve">Tachimetr elektroniczny GPT -3005LN </t>
  </si>
  <si>
    <t>609/2014</t>
  </si>
  <si>
    <t>APARAT OLYMPUS XZ-2 CZARNY Z AKCESORIAMI</t>
  </si>
  <si>
    <t>610/2014</t>
  </si>
  <si>
    <t>LAPTOP ASUS F450LD-WX-134H I3 I AKCESORIA</t>
  </si>
  <si>
    <t>612/2014</t>
  </si>
  <si>
    <t>Teodolit optyczny Carl Zeiss Jena Dahlta 010A</t>
  </si>
  <si>
    <t>613/2014</t>
  </si>
  <si>
    <t>Nivel system Xi28 A54339, statyw SJJ1, łata 5m TS-50</t>
  </si>
  <si>
    <t>614/2014</t>
  </si>
  <si>
    <t>kamera sony black HDR-CX330 nr seri VKMCHDRCX330EB</t>
  </si>
  <si>
    <t>645/2014</t>
  </si>
  <si>
    <t>tachimetr topcon 3005N</t>
  </si>
  <si>
    <t>632/2014</t>
  </si>
  <si>
    <t>TEODOLIT DE2A SURVGEO</t>
  </si>
  <si>
    <t>633/2014</t>
  </si>
  <si>
    <t>634/2014</t>
  </si>
  <si>
    <t>636/2014</t>
  </si>
  <si>
    <t>635/2014</t>
  </si>
  <si>
    <t>631/2014</t>
  </si>
  <si>
    <t>688/2015</t>
  </si>
  <si>
    <t>BEHRINGER PMP6000 EUROPOWERMIKSER</t>
  </si>
  <si>
    <t>696/2015</t>
  </si>
  <si>
    <t>LAPTOP LENOVO</t>
  </si>
  <si>
    <t>700/2015</t>
  </si>
  <si>
    <t>Laptop ASUS biały i7</t>
  </si>
  <si>
    <t>701/2015</t>
  </si>
  <si>
    <t>699/2015</t>
  </si>
  <si>
    <t>704/2015</t>
  </si>
  <si>
    <t>projektor epson EHVTW100 + okulary cyfrowe 2 szt.</t>
  </si>
  <si>
    <t>705/2015</t>
  </si>
  <si>
    <t>projektor BENQ mx525dlpxga</t>
  </si>
  <si>
    <t>706/2015</t>
  </si>
  <si>
    <t>703/2015</t>
  </si>
  <si>
    <t>775/2016</t>
  </si>
  <si>
    <t>KALIBRATOR DO MONITORÓW I DRUKAREK X-RITE</t>
  </si>
  <si>
    <t>777/2016</t>
  </si>
  <si>
    <t>Tablet Galaxy tab 2.7.0 P3100</t>
  </si>
  <si>
    <t>779/2016</t>
  </si>
  <si>
    <t>telefon IPHONE 5s</t>
  </si>
  <si>
    <t>780/2016</t>
  </si>
  <si>
    <t>telefon iphone 5s</t>
  </si>
  <si>
    <t>785/2016</t>
  </si>
  <si>
    <t xml:space="preserve">projektor benq MX507 DLP </t>
  </si>
  <si>
    <t>786/2016</t>
  </si>
  <si>
    <t>787/2016</t>
  </si>
  <si>
    <t>1232/2016</t>
  </si>
  <si>
    <t>LENOVO 500 S-14ISK 14" fhd, AG I7-6500 U</t>
  </si>
  <si>
    <t>1235/2016</t>
  </si>
  <si>
    <t>laptop LenovoYoga 500</t>
  </si>
  <si>
    <t>1237/2016</t>
  </si>
  <si>
    <t>PROJEKTOR EPSON EB-1970W</t>
  </si>
  <si>
    <t>1236/2016</t>
  </si>
  <si>
    <t>KAMERA SONY HXR-NX100</t>
  </si>
  <si>
    <t>1240/2016</t>
  </si>
  <si>
    <t>GŁOŚNIK BLUETOTOOTH PHILIPS 16V</t>
  </si>
  <si>
    <t>1241/2016</t>
  </si>
  <si>
    <t>GŁOŚNIK BLUETOTOOTH PHILIPS 12 V</t>
  </si>
  <si>
    <t>1248/2017</t>
  </si>
  <si>
    <t>notebook Dell Vostro 5468</t>
  </si>
  <si>
    <t>1286/2017</t>
  </si>
  <si>
    <t>odkurzacz fc9729/09 philips</t>
  </si>
  <si>
    <t>1287/2017</t>
  </si>
  <si>
    <t>MIKROFON BEZPRZEWODOWY SENNHEISER EW 100-945 G3 SENNHEISER EW 100-945 G3</t>
  </si>
  <si>
    <t>1288/2017</t>
  </si>
  <si>
    <t>MIKROFON BEZPRZEWODOWY</t>
  </si>
  <si>
    <t>1294/2017</t>
  </si>
  <si>
    <t>GŁOŚNIK - VOICE ZLX-12P KOLUMNA AKTYWNA</t>
  </si>
  <si>
    <t>1295/2017</t>
  </si>
  <si>
    <t>1/XII/2014/ŚT</t>
  </si>
  <si>
    <t>SERWER DELL</t>
  </si>
  <si>
    <t>2/XII/2014</t>
  </si>
  <si>
    <t>3/XII/2014</t>
  </si>
  <si>
    <t>4/XII/2014</t>
  </si>
  <si>
    <t>5/XII/2014</t>
  </si>
  <si>
    <t>6/XII/2014</t>
  </si>
  <si>
    <t>URZĄDZENIE WIELOFUNKCYJNE OKI</t>
  </si>
  <si>
    <t>10/X/2015</t>
  </si>
  <si>
    <t>11/X/2015</t>
  </si>
  <si>
    <t>12/X/2015</t>
  </si>
  <si>
    <t>KOMPUTER+KLAWIATURA</t>
  </si>
  <si>
    <t>14/X/2015</t>
  </si>
  <si>
    <t>DRUKARKA KOLOROWA</t>
  </si>
  <si>
    <t>15/XI/2015</t>
  </si>
  <si>
    <t>SPRZĘT NAGŁAŚNIAJACY</t>
  </si>
  <si>
    <t>28/III/2016</t>
  </si>
  <si>
    <t>29/II/2016</t>
  </si>
  <si>
    <t>MACIERZ DYSKOWA</t>
  </si>
  <si>
    <t>35/VIII/2016</t>
  </si>
  <si>
    <t>UPS</t>
  </si>
  <si>
    <t>36/VIII/2016</t>
  </si>
  <si>
    <t>37/VIII/2016</t>
  </si>
  <si>
    <t>78/XII/2017</t>
  </si>
  <si>
    <t>CHECKPOINT ZABEZPIECZENIE SIECI LAN</t>
  </si>
  <si>
    <t>80/XII/2017</t>
  </si>
  <si>
    <t>URZADZENIE WIELOFUNKCYJNE HP LASERJET</t>
  </si>
  <si>
    <t>81/XII/2017</t>
  </si>
  <si>
    <t>13/X/2015</t>
  </si>
  <si>
    <t>NOTEBOOK LENOVO</t>
  </si>
  <si>
    <t>20/XII/2015</t>
  </si>
  <si>
    <t>53/II/2017</t>
  </si>
  <si>
    <t>MIKROFON Z PRZEWODEM</t>
  </si>
  <si>
    <t>55/III/2017</t>
  </si>
  <si>
    <t>LAPTOP Z OPROGRAMOWANIEM</t>
  </si>
  <si>
    <t>75/XII/2017</t>
  </si>
  <si>
    <t>LAPTOP LENOVO E570+OPROGRAMOWANIE</t>
  </si>
  <si>
    <t>77/XII/2017</t>
  </si>
  <si>
    <t>TELEWIZOR PHILIPS + ADAPTER HDMI</t>
  </si>
  <si>
    <t>79XII/2017</t>
  </si>
  <si>
    <t xml:space="preserve">MIKROFON </t>
  </si>
  <si>
    <t>Powiatowe Centrum Pomocy Rodzinie</t>
  </si>
  <si>
    <t>WEJHEROWO, UL. SOBIESKIEGO 279A 84-200 WEJHEROWO</t>
  </si>
  <si>
    <t>BUDYNEK BIUROWY</t>
  </si>
  <si>
    <t>67/13/P13</t>
  </si>
  <si>
    <t>KOPIARKA CYFROWA TASKA 250C</t>
  </si>
  <si>
    <t>74/13/P3</t>
  </si>
  <si>
    <t>DRUKARKA HP LASERJET PRO M 401</t>
  </si>
  <si>
    <t>137/13/P16</t>
  </si>
  <si>
    <t>KOMPUTER HP 4000 PRO SFF INTEL E6600 1500/2/W7P</t>
  </si>
  <si>
    <t>139/13/P16</t>
  </si>
  <si>
    <t>MONITOR PHILIPS 19"</t>
  </si>
  <si>
    <t>140/13/P16</t>
  </si>
  <si>
    <t>145/13/P22</t>
  </si>
  <si>
    <t>MONITOR PHILIPS 19" LED</t>
  </si>
  <si>
    <t>142/13/P9</t>
  </si>
  <si>
    <t>KOMPUTER LENOVO EDGE 72</t>
  </si>
  <si>
    <t>144/13/P15</t>
  </si>
  <si>
    <t>63/13/M.CHRON.</t>
  </si>
  <si>
    <t>TELEWIZOR 32" PANASONIC</t>
  </si>
  <si>
    <t>64/13/SK</t>
  </si>
  <si>
    <t>TELEWIZOR LED LG</t>
  </si>
  <si>
    <t>64/13/P22</t>
  </si>
  <si>
    <t>DRUKARKA HP LJ P1102</t>
  </si>
  <si>
    <t>66/13/P16</t>
  </si>
  <si>
    <t>66/13/P6</t>
  </si>
  <si>
    <t>DRUKARKA OKI</t>
  </si>
  <si>
    <t>68/13/P17</t>
  </si>
  <si>
    <t>153/14/P3</t>
  </si>
  <si>
    <t>MONITOR PHILIPS 19,5</t>
  </si>
  <si>
    <t>158/15/RDD</t>
  </si>
  <si>
    <t>ZESTAW KOMPUTEROWY DIGITAL</t>
  </si>
  <si>
    <t>159/15/RDD</t>
  </si>
  <si>
    <t>160/15/RDD</t>
  </si>
  <si>
    <t>MONITOR LG FLATCHRON</t>
  </si>
  <si>
    <t>161/15/RDD</t>
  </si>
  <si>
    <t>DRUKARKA BROTHER</t>
  </si>
  <si>
    <t>164/15/RDD</t>
  </si>
  <si>
    <t>KOMPUTER QUMPEL SI 4300</t>
  </si>
  <si>
    <t>165/15/RDD</t>
  </si>
  <si>
    <t>174/15/P1</t>
  </si>
  <si>
    <t>KOMPUTER PC DELL</t>
  </si>
  <si>
    <t>84/15/P1</t>
  </si>
  <si>
    <t>176/15/P16</t>
  </si>
  <si>
    <t>KOMPUTER LENOVO THINK CENTRE</t>
  </si>
  <si>
    <t>179/15/P3</t>
  </si>
  <si>
    <t>85/15/P12</t>
  </si>
  <si>
    <t>DRUKARKA ECOSYS</t>
  </si>
  <si>
    <t>86/15/P15</t>
  </si>
  <si>
    <t>DRUKARKA LASEROWA OKI</t>
  </si>
  <si>
    <t>81/16/P18</t>
  </si>
  <si>
    <t>KSEROKOPIARKA M 25 35</t>
  </si>
  <si>
    <t>187/16/P3</t>
  </si>
  <si>
    <t>KOMPUTER DELL 780 SFF E8400</t>
  </si>
  <si>
    <t>188/16/P14</t>
  </si>
  <si>
    <t>KOMPUTER DELL 780 SFF E8401</t>
  </si>
  <si>
    <t>189/16/P14</t>
  </si>
  <si>
    <t>MONITOR ACER B 196 LYMDR</t>
  </si>
  <si>
    <t>193/16/P11</t>
  </si>
  <si>
    <t>KOMPUTER DELL VOSTRO 3250SFF</t>
  </si>
  <si>
    <t>194/16/P12</t>
  </si>
  <si>
    <t>195/16/P14</t>
  </si>
  <si>
    <t>197/16/SK</t>
  </si>
  <si>
    <t>MONITOR DELL DSKOP E8400</t>
  </si>
  <si>
    <t>FZ/09/60</t>
  </si>
  <si>
    <t>KOMPUTER LG</t>
  </si>
  <si>
    <t>FZ/11/54</t>
  </si>
  <si>
    <t>ZESTAW KOMPUTEROWY Z MONITOREM I KLAWIATURĄ zś</t>
  </si>
  <si>
    <t>FZ/12/1</t>
  </si>
  <si>
    <t xml:space="preserve">DRUKARKA HP LASERJET PRO MFP </t>
  </si>
  <si>
    <t>141/13/P10</t>
  </si>
  <si>
    <t>TABLET MODEOM FREE TAB</t>
  </si>
  <si>
    <t>152/14/P1</t>
  </si>
  <si>
    <t>KOMPUTER DEL PREC</t>
  </si>
  <si>
    <t>154/14/SERWEROWNIA</t>
  </si>
  <si>
    <t>KOMPUTER LENOWO EMC (DYSK)</t>
  </si>
  <si>
    <t>156/14/P6</t>
  </si>
  <si>
    <t>KOMPUTER AIO MSI</t>
  </si>
  <si>
    <t>155/14/P10</t>
  </si>
  <si>
    <t>157/15/M.CHRON.</t>
  </si>
  <si>
    <t xml:space="preserve">NOTEBOOK LENOVO </t>
  </si>
  <si>
    <t>163/15/RDD</t>
  </si>
  <si>
    <t>NOTEBOOK ASUS</t>
  </si>
  <si>
    <t>166/15/RDD</t>
  </si>
  <si>
    <t>TABLET ASUS MEMO</t>
  </si>
  <si>
    <t>173/15/MASZYNOWNIA</t>
  </si>
  <si>
    <t>175/15/P18</t>
  </si>
  <si>
    <t>LAPTOP LENOVO T410</t>
  </si>
  <si>
    <t>177/15/P21</t>
  </si>
  <si>
    <t>183/16/P6</t>
  </si>
  <si>
    <t>LAPTOP LENOVO E73</t>
  </si>
  <si>
    <t>185/16/P6</t>
  </si>
  <si>
    <t>LAPTOP LENOVO B51-80</t>
  </si>
  <si>
    <t>186/16/P23</t>
  </si>
  <si>
    <t>198/17/SK</t>
  </si>
  <si>
    <t>BENQ PROJEKTOR MS 506 DLP</t>
  </si>
  <si>
    <t>FZ/09/58</t>
  </si>
  <si>
    <t>LAPTOP ACER ASPIRE ES1-531</t>
  </si>
  <si>
    <t>FZ/12/75</t>
  </si>
  <si>
    <t xml:space="preserve">LAPTOP LENOVO </t>
  </si>
  <si>
    <t>LAPTOP HP</t>
  </si>
  <si>
    <t>FZ/12/122</t>
  </si>
  <si>
    <t>LAPTOP ASUS</t>
  </si>
  <si>
    <t>Wejherowo, ul. Zamkowa 2a</t>
  </si>
  <si>
    <t>mag. zbiorów, sale wyst.,adm.</t>
  </si>
  <si>
    <t>Wejherow, ul. Wałowa 14a</t>
  </si>
  <si>
    <t>PST 247/2016</t>
  </si>
  <si>
    <t>Drukarka Kyocera ECOSYS</t>
  </si>
  <si>
    <t>PST 246/2016                   PST 248/2016                PST 249/2016             PST 250/2016</t>
  </si>
  <si>
    <t>Zestawy komputerowe 4X</t>
  </si>
  <si>
    <t>PST 241/2015 i PST 242/2015</t>
  </si>
  <si>
    <t>PST 186/2014</t>
  </si>
  <si>
    <t>Ksero Workcentre 5021</t>
  </si>
  <si>
    <t>PST 182/2013 i PST 183/2013</t>
  </si>
  <si>
    <t>Tablet SONY</t>
  </si>
  <si>
    <t>PST 184/2014</t>
  </si>
  <si>
    <t>ZSP2/2013/689</t>
  </si>
  <si>
    <t>ZSP2/2014/748-751</t>
  </si>
  <si>
    <t>ZSP2/2014/752</t>
  </si>
  <si>
    <t>ZSP2/2014/754</t>
  </si>
  <si>
    <t>ZSP2/2014/758-759</t>
  </si>
  <si>
    <t>ZSP2/2014/760-763</t>
  </si>
  <si>
    <t>ZSP2/2015/764</t>
  </si>
  <si>
    <t>ZSP2/2015/765</t>
  </si>
  <si>
    <t>ZSP2/2016/796-797</t>
  </si>
  <si>
    <t>ZSP2/2016/795</t>
  </si>
  <si>
    <t>ZSP2/2013/579</t>
  </si>
  <si>
    <t>ZSP2/2013/580</t>
  </si>
  <si>
    <t>ZSP2/2013/690</t>
  </si>
  <si>
    <t>ZSP2/2014/755</t>
  </si>
  <si>
    <t>ZSP2/2015/706</t>
  </si>
  <si>
    <t>ZSP2/2015/766-777</t>
  </si>
  <si>
    <t>ZSP2/2016/705</t>
  </si>
  <si>
    <t>ZSP2/2016/790-794</t>
  </si>
  <si>
    <t>ZSP2/2016/801</t>
  </si>
  <si>
    <t>IV/16/11</t>
  </si>
  <si>
    <t>Skaner ZEUTSCHELA2</t>
  </si>
  <si>
    <t>IV/18/11</t>
  </si>
  <si>
    <t>Serwer DELL</t>
  </si>
  <si>
    <t>IV/19/11</t>
  </si>
  <si>
    <t>Macierz dysków</t>
  </si>
  <si>
    <t>IV/24</t>
  </si>
  <si>
    <t>VIII/40/17</t>
  </si>
  <si>
    <t>Kserokopiarka MINOLTA</t>
  </si>
  <si>
    <t>VIII/41/17</t>
  </si>
  <si>
    <t>Kamera IP</t>
  </si>
  <si>
    <t>257/V/13</t>
  </si>
  <si>
    <t>Kasa fiskalna POSNET</t>
  </si>
  <si>
    <t>287/V/14</t>
  </si>
  <si>
    <t>Laptop LENOWO</t>
  </si>
  <si>
    <t>289/V/14</t>
  </si>
  <si>
    <t xml:space="preserve">komputer </t>
  </si>
  <si>
    <t>297/V/14</t>
  </si>
  <si>
    <t>Urzadzenie wielofun. Xerox</t>
  </si>
  <si>
    <t>298/V/14</t>
  </si>
  <si>
    <t>Drukarka EPSON PHOTO</t>
  </si>
  <si>
    <t>302/V/15</t>
  </si>
  <si>
    <t>Telewizor LED</t>
  </si>
  <si>
    <t>305/V/16</t>
  </si>
  <si>
    <t>306/V/16</t>
  </si>
  <si>
    <t>312/V/16 (1-2)</t>
  </si>
  <si>
    <t>Notebook Dell  Vostro (szt.2)</t>
  </si>
  <si>
    <t>313/V/16</t>
  </si>
  <si>
    <t>Monitor LCD Acer 24</t>
  </si>
  <si>
    <t>314/V/16</t>
  </si>
  <si>
    <t>Monitor IIYAMA 27</t>
  </si>
  <si>
    <t>315/V/16</t>
  </si>
  <si>
    <t>Komputer PC Lenovo</t>
  </si>
  <si>
    <t>316/V/16</t>
  </si>
  <si>
    <t>Komputer PC Lenovo Grafika</t>
  </si>
  <si>
    <t xml:space="preserve">317-318/V/16 </t>
  </si>
  <si>
    <t>Fortigate-30E -urządzenie zabezp. Serwer</t>
  </si>
  <si>
    <t>319/V/16</t>
  </si>
  <si>
    <t>Telewizor LED55</t>
  </si>
  <si>
    <t>327/V/17</t>
  </si>
  <si>
    <t>Powermikser (konsola)</t>
  </si>
  <si>
    <t>ul. Sobieskiego 279, 84-200 Wejherowo</t>
  </si>
  <si>
    <t>budynek szkolny- Pracownie specjalistyczne</t>
  </si>
  <si>
    <t>budynek szkolny- SP nr 7</t>
  </si>
  <si>
    <t>budynek szkolny- BSIs nr 5</t>
  </si>
  <si>
    <t>budynek internatu</t>
  </si>
  <si>
    <t>budynek szkolny- Szkoła z salą gimnastyczną</t>
  </si>
  <si>
    <t>budynek gospodarczy- pralnia i magazyn</t>
  </si>
  <si>
    <t>budynek gospodarczy- chlewnia</t>
  </si>
  <si>
    <t>ul. Sobieskiego 277, 84-200 Wejherowo</t>
  </si>
  <si>
    <t>budynek szkolno- przedszkolny</t>
  </si>
  <si>
    <t>nie ( do lipca 2018r.)</t>
  </si>
  <si>
    <t>bydynek szkolny</t>
  </si>
  <si>
    <t>ok. 1930</t>
  </si>
  <si>
    <t>III-5-315</t>
  </si>
  <si>
    <t>Projektor Benq MX522dip+ uchwyt+ kabel</t>
  </si>
  <si>
    <t>III-5-317</t>
  </si>
  <si>
    <t>III-6-135</t>
  </si>
  <si>
    <t>Projektor Benq MX522p+ uchwyt</t>
  </si>
  <si>
    <t>III-5-136</t>
  </si>
  <si>
    <t>Tablica interaktywna QOMO79"</t>
  </si>
  <si>
    <t>III-5-62</t>
  </si>
  <si>
    <t>UPS PW On-line 1000VA lad</t>
  </si>
  <si>
    <t>III-5-36</t>
  </si>
  <si>
    <t>Monitor LCD-biofeedbeck</t>
  </si>
  <si>
    <t>III-5-121</t>
  </si>
  <si>
    <t>Projektor Acer</t>
  </si>
  <si>
    <t>III-5-58</t>
  </si>
  <si>
    <t>Monitor LG stacja dysków AURORA TRO 6162</t>
  </si>
  <si>
    <t>III-5-92</t>
  </si>
  <si>
    <t>Projektor Acer X113</t>
  </si>
  <si>
    <t>III-5-49</t>
  </si>
  <si>
    <t>Projektor Acer X 113</t>
  </si>
  <si>
    <t>VI-57-14</t>
  </si>
  <si>
    <t>Kuchnia Amika</t>
  </si>
  <si>
    <t>VI-30-69</t>
  </si>
  <si>
    <t>Canon iR 2520, urządzenie wielofunkcyjne</t>
  </si>
  <si>
    <t>III-5-203</t>
  </si>
  <si>
    <t>III-5-179</t>
  </si>
  <si>
    <t>Tablica interaktywna QoOMO 79”</t>
  </si>
  <si>
    <t>III-5-166</t>
  </si>
  <si>
    <t>VI-57-39</t>
  </si>
  <si>
    <t>Moduł kuchenny</t>
  </si>
  <si>
    <t>VI-58-154 A</t>
  </si>
  <si>
    <t>Szafa chłodnicza 650 l biała</t>
  </si>
  <si>
    <t>VI-26-27</t>
  </si>
  <si>
    <t>Rejestrator</t>
  </si>
  <si>
    <t>III-5-73</t>
  </si>
  <si>
    <t>Projektor ACER X-123 PH XGA</t>
  </si>
  <si>
    <t>III-5-231</t>
  </si>
  <si>
    <t>III-6-139</t>
  </si>
  <si>
    <t>Kamera IP BCS-TIP 3200IR-E2Mpix</t>
  </si>
  <si>
    <t>III-5-282</t>
  </si>
  <si>
    <t>Projektor, uchwyt, kable</t>
  </si>
  <si>
    <t>III-5-283</t>
  </si>
  <si>
    <t>III-5-55</t>
  </si>
  <si>
    <t>III-10-77</t>
  </si>
  <si>
    <t>VI-59-10</t>
  </si>
  <si>
    <t>Pralko- suszarka</t>
  </si>
  <si>
    <t>VI-59-7</t>
  </si>
  <si>
    <t>VI-59-9</t>
  </si>
  <si>
    <t>VI-59-12</t>
  </si>
  <si>
    <t>VI-61-50</t>
  </si>
  <si>
    <t>Zmywarka</t>
  </si>
  <si>
    <t>VI-58-52</t>
  </si>
  <si>
    <t>Chłodziarka</t>
  </si>
  <si>
    <t>III-5-74-85</t>
  </si>
  <si>
    <t>VI-22-73</t>
  </si>
  <si>
    <t>Ekspres</t>
  </si>
  <si>
    <t>III-5-70</t>
  </si>
  <si>
    <t>Komputer Intel Cel</t>
  </si>
  <si>
    <t>III-10-4</t>
  </si>
  <si>
    <t>Zestaw komputerowy G3930/8GBDDR4</t>
  </si>
  <si>
    <t>III-5-37</t>
  </si>
  <si>
    <t>Router Mikrotik</t>
  </si>
  <si>
    <t>VI-65-17</t>
  </si>
  <si>
    <t>Waga krzeselkowa z wyświetlaczem</t>
  </si>
  <si>
    <t>VI-23-18</t>
  </si>
  <si>
    <t>Tablica podświetlana OKO</t>
  </si>
  <si>
    <t>VI-65-21</t>
  </si>
  <si>
    <t>Waga ze wzrostomierzem</t>
  </si>
  <si>
    <t>III-5-72</t>
  </si>
  <si>
    <t>III-5-232</t>
  </si>
  <si>
    <t>Projektor DX349 XGA FULL 3D</t>
  </si>
  <si>
    <t>VI-65-69</t>
  </si>
  <si>
    <t>VI-59-76</t>
  </si>
  <si>
    <t>Pralka IWSC 51052C ECO PL Indesit</t>
  </si>
  <si>
    <t>VI-65-72</t>
  </si>
  <si>
    <t>Waga WPT 60/150ze wzrostomierzem</t>
  </si>
  <si>
    <t>III-5-79</t>
  </si>
  <si>
    <t>III-5-103</t>
  </si>
  <si>
    <t>III-5-141</t>
  </si>
  <si>
    <t>III-11-106</t>
  </si>
  <si>
    <t>Bieżnia elektryczna ELITUM TX500</t>
  </si>
  <si>
    <t>III-5-30</t>
  </si>
  <si>
    <t>Projektor ART. LED HDMI USB</t>
  </si>
  <si>
    <t>III-5-109</t>
  </si>
  <si>
    <t>III-5-110</t>
  </si>
  <si>
    <t>III-5-118</t>
  </si>
  <si>
    <t>III-5-2</t>
  </si>
  <si>
    <t>III-11-105</t>
  </si>
  <si>
    <t>III-5-120</t>
  </si>
  <si>
    <t>III-5-132</t>
  </si>
  <si>
    <t>III-5-52</t>
  </si>
  <si>
    <t>III-5-102</t>
  </si>
  <si>
    <t>Telewizor SONY LED KD-55XE7096 UHD/4K</t>
  </si>
  <si>
    <t>III-5-63</t>
  </si>
  <si>
    <t>III-5-280</t>
  </si>
  <si>
    <t>III-6-76</t>
  </si>
  <si>
    <t>Aparat Nikom D5100+ pamięć PM SELURE</t>
  </si>
  <si>
    <t>III-5-77</t>
  </si>
  <si>
    <t>Notebook Dell 15-3521 13 15,6 U8 Dysk SSD ADATA sp 900</t>
  </si>
  <si>
    <t>III-5-316</t>
  </si>
  <si>
    <t>Dell Inspirion 15-342 I 3-4005U 15,6" W8 - laptop</t>
  </si>
  <si>
    <t>III-6-134</t>
  </si>
  <si>
    <t>Dell Inspirion 352115.6" WB8 czarny - laptop</t>
  </si>
  <si>
    <t>Dell Inspinion 15-342,3-4005U</t>
  </si>
  <si>
    <t>III-5-100</t>
  </si>
  <si>
    <t>Dell Inspinion 15-342,3-4005U 15,6" laptop</t>
  </si>
  <si>
    <t>III-5-90</t>
  </si>
  <si>
    <t>III-5-172</t>
  </si>
  <si>
    <t>Dell Inspinion 15-342 3-4005U 15,6 '' W8 laptop</t>
  </si>
  <si>
    <t>III-5-50</t>
  </si>
  <si>
    <t>Dell Inspinion 15-342 3-40050 15,6 '' W8 Laptop</t>
  </si>
  <si>
    <t>III-5-98</t>
  </si>
  <si>
    <t>III-6-100</t>
  </si>
  <si>
    <t>Aparat cyfrowy Panas. DME-12 40EP+ kar. Pamięci 32GB+torba</t>
  </si>
  <si>
    <t>III-5-191</t>
  </si>
  <si>
    <t>Dell Inspirion 15-342 I 3-4005U 15,6" W8 – laptop</t>
  </si>
  <si>
    <t>III-5-13</t>
  </si>
  <si>
    <t>Dell Inspirion 15-342 i 3-4005U 15,6” W8- laptop</t>
  </si>
  <si>
    <t>III-10-120</t>
  </si>
  <si>
    <t>Konsola Micros.XB 360 4GB+KIX</t>
  </si>
  <si>
    <t>VI-61-155</t>
  </si>
  <si>
    <t>Patelnia elek. 40L, nowy model</t>
  </si>
  <si>
    <t>Notebook ACER 15,6” 7HP</t>
  </si>
  <si>
    <t>Notebook Dell-Dysk SSD ADATA</t>
  </si>
  <si>
    <t>III-5-34</t>
  </si>
  <si>
    <t>Komputer przenośny typu notebook+ biofeedback</t>
  </si>
  <si>
    <t>III-5-230</t>
  </si>
  <si>
    <t>III-10-185</t>
  </si>
  <si>
    <t>III-5-178</t>
  </si>
  <si>
    <t>Dell Inspinion 352 115,6” W8 czarny- laptop</t>
  </si>
  <si>
    <t>III-5-46</t>
  </si>
  <si>
    <t>Kolorowy powiększalnik elektroniczny CLEAR-VIEW</t>
  </si>
  <si>
    <t>III-5-78</t>
  </si>
  <si>
    <t>Notebook Dell Inspirion 3543 15,6” 3805UW81</t>
  </si>
  <si>
    <t>Miniprojektor LED Philips PRX 4010</t>
  </si>
  <si>
    <t>III-5-76</t>
  </si>
  <si>
    <t>III-5-35</t>
  </si>
  <si>
    <t>System do teapii metodą biofeedbeck</t>
  </si>
  <si>
    <t>III-10-45</t>
  </si>
  <si>
    <t>Logopedia LogoGry progr. Komp.</t>
  </si>
  <si>
    <t>III-10-46</t>
  </si>
  <si>
    <t>Logopedia Mówiące obrazki progr. Komp.</t>
  </si>
  <si>
    <t>III-5-281</t>
  </si>
  <si>
    <t>III-4-240</t>
  </si>
  <si>
    <t>III-5-129</t>
  </si>
  <si>
    <t>III-5-181</t>
  </si>
  <si>
    <t>III-5-41</t>
  </si>
  <si>
    <t>III-5-45</t>
  </si>
  <si>
    <t>III-5-51</t>
  </si>
  <si>
    <t>III-5-32</t>
  </si>
  <si>
    <t>Kolumna mobilna</t>
  </si>
  <si>
    <t>III-6-36</t>
  </si>
  <si>
    <t>Kamera Turbohd</t>
  </si>
  <si>
    <t>III-5-44</t>
  </si>
  <si>
    <t>Notebook ACER ASPIRE 15,6 W10 SSD 120</t>
  </si>
  <si>
    <t>III-5-38</t>
  </si>
  <si>
    <t>Notebook ACEER TRAVELMATE 11,6</t>
  </si>
  <si>
    <t>III-5-108</t>
  </si>
  <si>
    <t>Notebook ACERASPIRE 15,6</t>
  </si>
  <si>
    <t>III-5-39</t>
  </si>
  <si>
    <t>III-10-103</t>
  </si>
  <si>
    <t xml:space="preserve">Konsola XBOX ONES 500GB </t>
  </si>
  <si>
    <t>III-10-127</t>
  </si>
  <si>
    <t>Maszyna tnąco-wytłaczająca</t>
  </si>
  <si>
    <t>III-6-86</t>
  </si>
  <si>
    <t>Aparat SONY ILC-A68K SAL 18-55</t>
  </si>
  <si>
    <t>III-10-58</t>
  </si>
  <si>
    <t>Podświetlana misa LED</t>
  </si>
  <si>
    <t>III-10-59</t>
  </si>
  <si>
    <t xml:space="preserve">Panel podświetlany LED- światlo biale </t>
  </si>
  <si>
    <t>C46L03Z04499K1</t>
  </si>
  <si>
    <t>605WRTFNB001</t>
  </si>
  <si>
    <t>B3G13HOC204102E</t>
  </si>
  <si>
    <t>B3G13HAC204211Z</t>
  </si>
  <si>
    <t>TELEWIZOR SAMSUNG LCD</t>
  </si>
  <si>
    <t>NBVE110PL</t>
  </si>
  <si>
    <t>0120110819AAWR404541600WCVU</t>
  </si>
  <si>
    <t>13COM8N021470</t>
  </si>
  <si>
    <t>E72400-M5F119188</t>
  </si>
  <si>
    <t>502MAAK4T944</t>
  </si>
  <si>
    <t>00359-OEM8703566-13965</t>
  </si>
  <si>
    <t>00258-90784-95069-AAOEM</t>
  </si>
  <si>
    <t>00259-60615-49188-AA082</t>
  </si>
  <si>
    <t>N09-01593</t>
  </si>
  <si>
    <t>AX147V100C00045</t>
  </si>
  <si>
    <t>00371-OEM-9083134-13403</t>
  </si>
  <si>
    <t>40F1116041729</t>
  </si>
  <si>
    <t>1620161105CCWR669353761WCVU</t>
  </si>
  <si>
    <t>CNG6K3Z854</t>
  </si>
  <si>
    <t>00326-30000-00001-AA920</t>
  </si>
  <si>
    <t>KOMPUTER I5-7400/16GB RAM/B250/15B/425W</t>
  </si>
  <si>
    <t>00326-00812-69510-AAOEM</t>
  </si>
  <si>
    <t>KOMPUTER I5-7400/8 GB RAM/ B250/15B</t>
  </si>
  <si>
    <t>EYJE001002719006B45921</t>
  </si>
  <si>
    <t>00326-00817-02269-AAOEM</t>
  </si>
  <si>
    <t>1141563844018 T</t>
  </si>
  <si>
    <t xml:space="preserve">MONITOR LED IIYAMA 24" </t>
  </si>
  <si>
    <t>1141563842570 T</t>
  </si>
  <si>
    <t>00326-00817-02272-AAOEM</t>
  </si>
  <si>
    <t>KOMPUTER I5-7400/16GB/B250/15B/425W/1TB</t>
  </si>
  <si>
    <t>VNCV618910</t>
  </si>
  <si>
    <t xml:space="preserve">KSEROKOPIATKA UTAX CD </t>
  </si>
  <si>
    <t>KOMPUTER ALL-</t>
  </si>
  <si>
    <t>BLK3WM1</t>
  </si>
  <si>
    <t>G15E08294</t>
  </si>
  <si>
    <t>00258-61246-89378-AAOEM</t>
  </si>
  <si>
    <t>ul. Ofiar Piaśnicy 22 (a) Wejherowo</t>
  </si>
  <si>
    <t>budynek użyteczności publicznej (m.in. biura, przedszkole)</t>
  </si>
  <si>
    <t>ST.4878.25</t>
  </si>
  <si>
    <t>SERWER</t>
  </si>
  <si>
    <t>ST.4878.26</t>
  </si>
  <si>
    <t>ST.487.244</t>
  </si>
  <si>
    <t>ST.487.0287</t>
  </si>
  <si>
    <t>SERWER HP DL180G6</t>
  </si>
  <si>
    <t>ST.487.0290</t>
  </si>
  <si>
    <t>SERWER R620+MICROSOFT LICENCJA MOLP</t>
  </si>
  <si>
    <t>ST.487.0291</t>
  </si>
  <si>
    <t>ST.487.0292</t>
  </si>
  <si>
    <t>MACIERZ MD3200 I VSCSI (NA DYSK)</t>
  </si>
  <si>
    <t>ST.487.0294</t>
  </si>
  <si>
    <t>KOMPUTER FUJITSU ESPRIMO</t>
  </si>
  <si>
    <t>ST.487.0295</t>
  </si>
  <si>
    <t>ST.487.0296</t>
  </si>
  <si>
    <t>SERWER RACK FUJITSU+LIC. MICROSOFT</t>
  </si>
  <si>
    <t>ST.487.0298</t>
  </si>
  <si>
    <t>NAPĘD TAŚMOWY TANDBERG DATA</t>
  </si>
  <si>
    <t>ST.803.0077</t>
  </si>
  <si>
    <t>URZĄDZENIE WIELOFUNKCYJNE NASHUATEC</t>
  </si>
  <si>
    <t>ST.803.0078</t>
  </si>
  <si>
    <t>ST.803.0079</t>
  </si>
  <si>
    <t>ST.803.0080</t>
  </si>
  <si>
    <t>SP.910.0323</t>
  </si>
  <si>
    <t>DRUKARKA LASEROWA</t>
  </si>
  <si>
    <t>SP.910.0324</t>
  </si>
  <si>
    <t>DRUKARKA HP1102</t>
  </si>
  <si>
    <t>SP.910.0325</t>
  </si>
  <si>
    <t>DRUKARKA AIO HP</t>
  </si>
  <si>
    <t>SP.910.0328</t>
  </si>
  <si>
    <t>URZĄDZENIE WIELOFUNKCYJNE NASHUATEC MP 20001L</t>
  </si>
  <si>
    <t>SP.910.0329</t>
  </si>
  <si>
    <t xml:space="preserve">URZĄDZENIE HP LJ PRO </t>
  </si>
  <si>
    <t>SP.910.0330</t>
  </si>
  <si>
    <t>MONITOR LCD+JC FUJITSU</t>
  </si>
  <si>
    <t>SP.910.0331</t>
  </si>
  <si>
    <t>DRUKARKA ATRAMENTOWA HP OFFICE JET 100</t>
  </si>
  <si>
    <t>SP.910.0332</t>
  </si>
  <si>
    <t>SKANER FUJITSU FI 6110</t>
  </si>
  <si>
    <t>SP.911.0174</t>
  </si>
  <si>
    <t>DELL SWITCH POWERCONNECT</t>
  </si>
  <si>
    <t>SP.911.0181</t>
  </si>
  <si>
    <t>FAKS PANASONIC KX-MB20225</t>
  </si>
  <si>
    <t>SP.911.0182</t>
  </si>
  <si>
    <t xml:space="preserve">FAKS PANASONIC </t>
  </si>
  <si>
    <t>SP.911.0183</t>
  </si>
  <si>
    <t>FAKS PANASONIC</t>
  </si>
  <si>
    <t>SP.911.0184</t>
  </si>
  <si>
    <t>ST.487.0299</t>
  </si>
  <si>
    <t>NOTEBOOK FUJITSU LIFEBOOK U574</t>
  </si>
  <si>
    <t>ST.487.0300</t>
  </si>
  <si>
    <t>KOMPUTER TYP HP AIO PROONE 600 G1</t>
  </si>
  <si>
    <t>ST.803.0081</t>
  </si>
  <si>
    <t>ST.487.0301</t>
  </si>
  <si>
    <t>Skaner do digitalizacji dokumentów w formie V-kołyski</t>
  </si>
  <si>
    <t>SP.910.0333</t>
  </si>
  <si>
    <t>ZESTAW KOMPUTEROWY (jc+m)</t>
  </si>
  <si>
    <t>SP.910.0334</t>
  </si>
  <si>
    <t>SP.910.0335</t>
  </si>
  <si>
    <t>DELL KOMPUTER + DELL MONITRO LCD 23</t>
  </si>
  <si>
    <t>SP.910.0336</t>
  </si>
  <si>
    <t>SP.910.0337</t>
  </si>
  <si>
    <t>SP.910.0338</t>
  </si>
  <si>
    <t>SP.910.0339</t>
  </si>
  <si>
    <t>SP.910.0340</t>
  </si>
  <si>
    <t>SP.910.0341</t>
  </si>
  <si>
    <t>SP.910.0342</t>
  </si>
  <si>
    <t>SP.910.0343</t>
  </si>
  <si>
    <t>SP.910.0344</t>
  </si>
  <si>
    <t>SP.910.0345</t>
  </si>
  <si>
    <t>SP.910.0346</t>
  </si>
  <si>
    <t>SP.910.0347</t>
  </si>
  <si>
    <t>SP.910.0348</t>
  </si>
  <si>
    <t>SP.910.0351</t>
  </si>
  <si>
    <t>HP URZĄDZENIE WIELOFUNKCYJNE</t>
  </si>
  <si>
    <t>SP.910.0352</t>
  </si>
  <si>
    <t>SP.910.0353</t>
  </si>
  <si>
    <t>ST.803.0083</t>
  </si>
  <si>
    <t>TERMINAL POCZTOWY Z WAGĄ LISTOWĄ</t>
  </si>
  <si>
    <t>ST.803.0084</t>
  </si>
  <si>
    <t>RZĄDZENIE WIELOFUNKCYJNE NASHUATEC</t>
  </si>
  <si>
    <t>SP.910.0349</t>
  </si>
  <si>
    <t>MONITOR BENQ+JEDN. CENT. DELL</t>
  </si>
  <si>
    <t>ST.487.0302</t>
  </si>
  <si>
    <t>KOMPUTER HP AIO PRO ONE</t>
  </si>
  <si>
    <t>ST.487.0305</t>
  </si>
  <si>
    <t>SERWER + SYSTEM OPER. MICROSOFT LICENCJA MOLP</t>
  </si>
  <si>
    <t>ST.803.0085</t>
  </si>
  <si>
    <t>ST.803.0086</t>
  </si>
  <si>
    <t>ST.803.0087</t>
  </si>
  <si>
    <t>ST.803.0088</t>
  </si>
  <si>
    <t>ST.803.0089</t>
  </si>
  <si>
    <t>ST.803.0090</t>
  </si>
  <si>
    <t>ST/487/306/16</t>
  </si>
  <si>
    <t>KOMPUTER AIO ASUS</t>
  </si>
  <si>
    <t>ST/487/307/16</t>
  </si>
  <si>
    <t>ST/487/308/16</t>
  </si>
  <si>
    <t>ST/487/309/16</t>
  </si>
  <si>
    <t>ST/487/310/16</t>
  </si>
  <si>
    <t>ST/487/311/16</t>
  </si>
  <si>
    <t>ST/487/312/16</t>
  </si>
  <si>
    <t>ST/487/313/16</t>
  </si>
  <si>
    <t>ST/487/314/16</t>
  </si>
  <si>
    <t>ST/487/315/16</t>
  </si>
  <si>
    <t>ST/487/316/16</t>
  </si>
  <si>
    <t>ST/487/317/16</t>
  </si>
  <si>
    <t>ST/487/318/16</t>
  </si>
  <si>
    <t>ST/487/319/16</t>
  </si>
  <si>
    <t>ST/487/320/16</t>
  </si>
  <si>
    <t>ST/487/321/16</t>
  </si>
  <si>
    <t>ST/487/322/16</t>
  </si>
  <si>
    <t>ST/487/323/16</t>
  </si>
  <si>
    <t>ST/487/324/16</t>
  </si>
  <si>
    <t>ST/487/325/16</t>
  </si>
  <si>
    <t>ST/487/326/16</t>
  </si>
  <si>
    <t>ST/487/327/16</t>
  </si>
  <si>
    <t>ST/487/328/16</t>
  </si>
  <si>
    <t>ST/487/329/16</t>
  </si>
  <si>
    <t>ST/487/330/16</t>
  </si>
  <si>
    <t>ST/487/331/16</t>
  </si>
  <si>
    <t>ST/487/332/16</t>
  </si>
  <si>
    <t>ST/487/333/16</t>
  </si>
  <si>
    <t>ST/487/334/16</t>
  </si>
  <si>
    <t>ST/487/335/16</t>
  </si>
  <si>
    <t>ST/487/338/16</t>
  </si>
  <si>
    <t>ST/487/339/16</t>
  </si>
  <si>
    <t>ST/487/340/16</t>
  </si>
  <si>
    <t>ST/487/341/16</t>
  </si>
  <si>
    <t>ST/487/342/16</t>
  </si>
  <si>
    <t>Komputer ASUS AIO A6420-BC235X</t>
  </si>
  <si>
    <t>ST/487/343/16</t>
  </si>
  <si>
    <t>ST/487/344/16</t>
  </si>
  <si>
    <t>ST/487/345/16</t>
  </si>
  <si>
    <t>Komuter AIO ASUSA6421UKB-BC010X</t>
  </si>
  <si>
    <t>ST/487/346/16</t>
  </si>
  <si>
    <t>ST/487/347/16</t>
  </si>
  <si>
    <t>ST/487/348/16</t>
  </si>
  <si>
    <t>ST/487/349/16</t>
  </si>
  <si>
    <t>ST/487/350/16</t>
  </si>
  <si>
    <t>ST/487/351/16</t>
  </si>
  <si>
    <t>ST/487/352/16</t>
  </si>
  <si>
    <t>ST/487/353/16</t>
  </si>
  <si>
    <t>ST/487/354/16</t>
  </si>
  <si>
    <t>ST/487/355/16</t>
  </si>
  <si>
    <t>ST/487/356/16</t>
  </si>
  <si>
    <t>ST/487/358/16</t>
  </si>
  <si>
    <t>Serwer NAS</t>
  </si>
  <si>
    <t>ST/487/357/16</t>
  </si>
  <si>
    <t>Urządzenie FortiGate 100D Hardware Plus</t>
  </si>
  <si>
    <t>SP.910.0359</t>
  </si>
  <si>
    <t>URZĄDZENIECWIELOFUNKCYJNE PANASONIC KX-MB2120HXB</t>
  </si>
  <si>
    <t>SP.910.0360</t>
  </si>
  <si>
    <t>Zestaw komputerowy (jc+m)</t>
  </si>
  <si>
    <t>SP.910.0361</t>
  </si>
  <si>
    <t>SP.910.0362</t>
  </si>
  <si>
    <t>SP.910.0364</t>
  </si>
  <si>
    <t>487/2017/358</t>
  </si>
  <si>
    <t>ploter canon image prograf 840</t>
  </si>
  <si>
    <t>487/2017/359</t>
  </si>
  <si>
    <t>NOTEBOOK APPLE MacBOOK Air 13,3</t>
  </si>
  <si>
    <t>487/2017/360</t>
  </si>
  <si>
    <t>URZĄDZENIE WIELOFUNKCYJNE NASHUATEC MPC 3004SP</t>
  </si>
  <si>
    <t>487/2017/361</t>
  </si>
  <si>
    <t xml:space="preserve">URZĄDZENIE QNAP </t>
  </si>
  <si>
    <t>487/2017/363</t>
  </si>
  <si>
    <t>KOMPUTER ASUS</t>
  </si>
  <si>
    <t>487/2017/364</t>
  </si>
  <si>
    <t>DELL PRZEŁĄCZNIK BROCADE 300 FC8</t>
  </si>
  <si>
    <t>487/2017/365</t>
  </si>
  <si>
    <t>487/2017/366</t>
  </si>
  <si>
    <t>DELL MACIERZ SCv2020FC</t>
  </si>
  <si>
    <t>487/2017/367</t>
  </si>
  <si>
    <t>487/2017/368</t>
  </si>
  <si>
    <t>487/2017/369</t>
  </si>
  <si>
    <t>487/2017/370</t>
  </si>
  <si>
    <t>487/2017/371</t>
  </si>
  <si>
    <t>487/2017/372</t>
  </si>
  <si>
    <t>KOMPUTER ASUS A6421 UKH-BC73R</t>
  </si>
  <si>
    <t>487/2017/373</t>
  </si>
  <si>
    <t>487/2017/374</t>
  </si>
  <si>
    <t>487/2017/375</t>
  </si>
  <si>
    <t>487/2017/376</t>
  </si>
  <si>
    <t>487/2017/377</t>
  </si>
  <si>
    <t>487/2017/378</t>
  </si>
  <si>
    <t>487/2017/379</t>
  </si>
  <si>
    <t>487/2017/380</t>
  </si>
  <si>
    <t>487/2017/381</t>
  </si>
  <si>
    <t>487/2017/382</t>
  </si>
  <si>
    <t>487/2017/383</t>
  </si>
  <si>
    <t>487/2017/384</t>
  </si>
  <si>
    <t>487/2017/385</t>
  </si>
  <si>
    <t>487/2017/386</t>
  </si>
  <si>
    <t>487/2017/387</t>
  </si>
  <si>
    <t>487/2017/388</t>
  </si>
  <si>
    <t>487/2017/389</t>
  </si>
  <si>
    <t>487/2017/390</t>
  </si>
  <si>
    <t>487/2017/391</t>
  </si>
  <si>
    <t>487/2017/392</t>
  </si>
  <si>
    <t>487/2017/393</t>
  </si>
  <si>
    <t>487/2017/394</t>
  </si>
  <si>
    <t>487/2017/395</t>
  </si>
  <si>
    <t>487/2017/396</t>
  </si>
  <si>
    <t>487/2017/397</t>
  </si>
  <si>
    <t>O/2010/997/0067</t>
  </si>
  <si>
    <t>Router Cisco 2611XM</t>
  </si>
  <si>
    <t>O/2010/997/0068</t>
  </si>
  <si>
    <t>Urządzenie Delta 2S/TLS+katy 2 szt.</t>
  </si>
  <si>
    <t>O/2010/997/0069</t>
  </si>
  <si>
    <t>Serwer Action Solar 220X2</t>
  </si>
  <si>
    <t>O/2010/997/0070</t>
  </si>
  <si>
    <t>Zasilacz awaryjny UPS EverSinline</t>
  </si>
  <si>
    <t>O/2014/997/0097</t>
  </si>
  <si>
    <t>Zestaw komputerowy (jc+monitor+drukarka+2czytniki )</t>
  </si>
  <si>
    <t>O/2014/997/0098</t>
  </si>
  <si>
    <t>Zestaw komputerowy (jc+monitor+drukarka+czytnik )</t>
  </si>
  <si>
    <t>O/2014/997/0099</t>
  </si>
  <si>
    <t>O/2014/997/0100</t>
  </si>
  <si>
    <t>O/2014/997/0101</t>
  </si>
  <si>
    <t>Zestaw komputerowy (jc+monitor+skaner+drukarka+czytnik )</t>
  </si>
  <si>
    <t>O/2014/997/0102</t>
  </si>
  <si>
    <t>Zestaw komputerowy (jc+monitor+drukarka+2czytnik i)</t>
  </si>
  <si>
    <t>O/2014/997/0103</t>
  </si>
  <si>
    <t>O/2014/997/0104</t>
  </si>
  <si>
    <t>O/2014/997/0105</t>
  </si>
  <si>
    <t>O/2014/997/0106</t>
  </si>
  <si>
    <t>O/2014/997/0107</t>
  </si>
  <si>
    <t>O/2014/997/0108</t>
  </si>
  <si>
    <t>Zestaw komputerowy (jc+monitor+skaner+drukarka+2czytniki )</t>
  </si>
  <si>
    <t>O/2014/997/0109</t>
  </si>
  <si>
    <t>O/2014/997/0110</t>
  </si>
  <si>
    <t>Serwer Hp</t>
  </si>
  <si>
    <t>O/2014/997/0111</t>
  </si>
  <si>
    <t>UPS HP</t>
  </si>
  <si>
    <t>O/2015/997/0113</t>
  </si>
  <si>
    <t>Modem Router Cisco</t>
  </si>
  <si>
    <t>O/2015/997/0114</t>
  </si>
  <si>
    <t>Zestaw komputerowy (jc+m+drukarka+czytnik)</t>
  </si>
  <si>
    <t>O/2015/997/0115</t>
  </si>
  <si>
    <t>Zestaw komputerowy (jc+m+drukarka+2 karty)</t>
  </si>
  <si>
    <t>O/2015/997/0116</t>
  </si>
  <si>
    <t>Zestaw komputerowy (jc+m+drukarka+skaner+2 karty)</t>
  </si>
  <si>
    <t>O/2015/997/0117</t>
  </si>
  <si>
    <t>O/2015/997/0118</t>
  </si>
  <si>
    <t>Zestaw komputerowy (jc+m+drukarka+skaner+ karta)</t>
  </si>
  <si>
    <t>O/2015/997/0119</t>
  </si>
  <si>
    <t>Zestaw komputerowy (jc+m+drukarka+skaner+ czytnik)</t>
  </si>
  <si>
    <t>O/2015/997/0120</t>
  </si>
  <si>
    <t>Zestaw komputerowy (jc+m+drukarka+skaner+ 2 karty)</t>
  </si>
  <si>
    <t>O/2015/997/0121</t>
  </si>
  <si>
    <t>Zestaw komputerowy (jc+m+drukarka+ karta+skaner)</t>
  </si>
  <si>
    <t>O/2015/997/0122</t>
  </si>
  <si>
    <t>O/2015/997/0123</t>
  </si>
  <si>
    <t>O/2016/997/0124</t>
  </si>
  <si>
    <t>O/2016/997/0125</t>
  </si>
  <si>
    <t>Terminal płatniczy + Pin Pad</t>
  </si>
  <si>
    <t>O/2016/997/0126</t>
  </si>
  <si>
    <t>O/2016/997/0127</t>
  </si>
  <si>
    <t>O/2016/997/0128</t>
  </si>
  <si>
    <t>O/2016/997/0129</t>
  </si>
  <si>
    <t>O/2016/997/0130</t>
  </si>
  <si>
    <t>Sprzęt obcych jednostek użytkowany przez Starostwo Powiatowe w Wejherowie na podstawie umówi porozumień</t>
  </si>
  <si>
    <t>ST.487.0293</t>
  </si>
  <si>
    <t xml:space="preserve">LAPTOP </t>
  </si>
  <si>
    <t>ST.487.0297</t>
  </si>
  <si>
    <t>NOTEBOOK LENOVO LAPTOP</t>
  </si>
  <si>
    <t>ST.487.0303</t>
  </si>
  <si>
    <t>HP NOTEBOOK ELITEBOOK</t>
  </si>
  <si>
    <t>ST.487.0304</t>
  </si>
  <si>
    <t>LENOVO NOTEBOOK THINK PAD</t>
  </si>
  <si>
    <t>SP.911.0195</t>
  </si>
  <si>
    <t>APARAT NIKON D5500</t>
  </si>
  <si>
    <t>SP.910.0350</t>
  </si>
  <si>
    <t>DELL NOTEBOOK</t>
  </si>
  <si>
    <t>SP.911.0196</t>
  </si>
  <si>
    <t>SP.910.0354</t>
  </si>
  <si>
    <t>TABLET SAMS</t>
  </si>
  <si>
    <t>SP.911.0197</t>
  </si>
  <si>
    <t>DYKTAFON</t>
  </si>
  <si>
    <t>SP.911.0192</t>
  </si>
  <si>
    <t>APARAT CYFROWY CANON</t>
  </si>
  <si>
    <t>SP.911.0193</t>
  </si>
  <si>
    <t>OBIEKTYW STAŁOOGNIOWY SONY SAL50</t>
  </si>
  <si>
    <t>SP.911.0198</t>
  </si>
  <si>
    <t>APARAT CYFROWY SONY DSCHX300B</t>
  </si>
  <si>
    <t>SP.911.0201</t>
  </si>
  <si>
    <t>APARAT NIKON COOLPIX B500</t>
  </si>
  <si>
    <t>ST/487/336/16</t>
  </si>
  <si>
    <t>NOTEBOOK W550S</t>
  </si>
  <si>
    <t>ST/487/337/16</t>
  </si>
  <si>
    <t>NOTEBOOK LENOVO L560</t>
  </si>
  <si>
    <t>487/2017/362</t>
  </si>
  <si>
    <t>LAPTOP ELITE BOOK</t>
  </si>
  <si>
    <t>669/2017/1</t>
  </si>
  <si>
    <t>LUSTRZANKA NIKON D750 BODY + LAMPA BŁUSKOWA YN-560IV Z LCD UNIV</t>
  </si>
  <si>
    <t>S.U.ALL RISK BUDOWLE (Grupa 2 KŚT                                            z wyłączeniem wartości dróg i placów)</t>
  </si>
  <si>
    <t>S.U.ALL RISK MASZYNY, URZĄDZENIA , WYPOSAŻENIE *(Grupa 3 - 8 KŚT z wyłączenim wartości pojazdów podlegających ubezpieczeniu AC i wartości sprzętu elektronicznego ubezpieczanego w ramach EE)</t>
  </si>
  <si>
    <t>Dom Pomocy Społecznej w Wejherowie</t>
  </si>
  <si>
    <t>TAK częściowo</t>
  </si>
  <si>
    <t>KUCHNIA, FIZYKOTERAPIA, WARSZTAT, MAGAZYN, TERAPIA ZAJĘCIOWA</t>
  </si>
  <si>
    <t>Powiatowy Zespól Placówek Oświatowo-Wychowawczych</t>
  </si>
  <si>
    <t xml:space="preserve">Powiatowy Zespół Szkół nr 2 im. Bohaterskiej Załogi ORP "Orzeł" w Wejherowie
</t>
  </si>
  <si>
    <t>Altana drewniana</t>
  </si>
  <si>
    <t>RAZEM</t>
  </si>
  <si>
    <r>
      <t xml:space="preserve">System telewizji dozorowej - monitoring </t>
    </r>
    <r>
      <rPr>
        <u/>
        <sz val="8"/>
        <rFont val="Verdana"/>
        <family val="2"/>
        <charset val="238"/>
      </rPr>
      <t xml:space="preserve">na zewnątrz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</si>
  <si>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</si>
  <si>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</si>
  <si>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</si>
  <si>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</si>
  <si>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</si>
  <si>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</si>
  <si>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</si>
  <si>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</si>
  <si>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</si>
  <si>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</si>
  <si>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</si>
  <si>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</si>
  <si>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</si>
  <si>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</si>
  <si>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</si>
  <si>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</si>
  <si>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</si>
  <si>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</si>
  <si>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</si>
  <si>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</si>
  <si>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</si>
  <si>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</si>
  <si>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</si>
  <si>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</si>
  <si>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</si>
  <si>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</si>
  <si>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</si>
  <si>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</si>
  <si>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</si>
  <si>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</si>
  <si>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</si>
  <si>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</si>
  <si>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</si>
  <si>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</si>
  <si>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</si>
  <si>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</si>
  <si>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</si>
  <si>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</si>
  <si>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</si>
  <si>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</si>
  <si>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</si>
  <si>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</si>
  <si>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</si>
  <si>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</si>
  <si>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</si>
  <si>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</si>
  <si>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</si>
  <si>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</si>
  <si>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</si>
  <si>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</si>
  <si>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</si>
  <si>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</si>
  <si>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</si>
  <si>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</si>
  <si>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</si>
  <si>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</si>
  <si>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</si>
  <si>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</si>
  <si>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</si>
  <si>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</si>
  <si>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</si>
  <si>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</si>
  <si>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</si>
  <si>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</si>
  <si>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</si>
  <si>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</si>
  <si>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</si>
  <si>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</si>
  <si>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</si>
  <si>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</si>
  <si>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</si>
  <si>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</si>
  <si>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</si>
  <si>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</si>
  <si>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</si>
  <si>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</si>
  <si>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</si>
  <si>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</si>
  <si>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</si>
  <si>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</si>
  <si>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</si>
  <si>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</si>
  <si>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</si>
  <si>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</si>
  <si>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</si>
  <si>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</si>
  <si>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</si>
  <si>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</si>
  <si>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</si>
  <si>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</si>
  <si>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</si>
  <si>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</si>
  <si>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</si>
  <si>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</si>
  <si>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</si>
  <si>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</si>
  <si>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</si>
  <si>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</si>
  <si>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</si>
  <si>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</si>
  <si>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</si>
  <si>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</si>
  <si>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</si>
  <si>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</si>
  <si>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</si>
  <si>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</si>
  <si>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</si>
  <si>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</si>
  <si>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</si>
  <si>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</si>
  <si>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</si>
  <si>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</si>
  <si>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</si>
  <si>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</si>
  <si>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</si>
  <si>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</si>
  <si>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</si>
  <si>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</si>
  <si>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</si>
  <si>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</si>
  <si>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</si>
  <si>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</si>
  <si>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</si>
  <si>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</si>
  <si>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</si>
  <si>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</si>
  <si>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</si>
  <si>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</si>
  <si>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</si>
  <si>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</si>
  <si>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</si>
  <si>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</si>
  <si>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</si>
  <si>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</si>
  <si>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</si>
  <si>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</si>
  <si>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</si>
  <si>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</si>
  <si>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</si>
  <si>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</si>
  <si>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</si>
  <si>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</si>
  <si>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</si>
  <si>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</si>
  <si>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</si>
  <si>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</si>
  <si>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</si>
  <si>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</si>
  <si>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</si>
  <si>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</si>
  <si>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</si>
  <si>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</si>
  <si>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</si>
  <si>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</si>
  <si>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</si>
  <si>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</si>
  <si>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</si>
  <si>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</si>
  <si>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</si>
  <si>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</si>
  <si>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</si>
  <si>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</si>
  <si>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</si>
  <si>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</si>
  <si>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</si>
  <si>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</si>
  <si>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</si>
  <si>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</si>
  <si>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</si>
  <si>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</si>
  <si>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</si>
  <si>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</si>
  <si>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</si>
  <si>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</si>
  <si>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</si>
  <si>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</si>
  <si>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</si>
  <si>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</si>
  <si>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</si>
  <si>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</si>
  <si>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</si>
  <si>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</si>
  <si>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</si>
  <si>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</si>
  <si>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</si>
  <si>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</si>
  <si>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</si>
  <si>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</si>
  <si>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</si>
  <si>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</si>
  <si>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</si>
  <si>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</si>
  <si>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</si>
  <si>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</si>
  <si>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</si>
  <si>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</si>
  <si>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</si>
  <si>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</si>
  <si>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</si>
  <si>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</si>
  <si>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</si>
  <si>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</si>
  <si>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</si>
  <si>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</si>
  <si>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</si>
  <si>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</si>
  <si>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</si>
  <si>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</si>
  <si>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</si>
  <si>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</si>
  <si>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</si>
  <si>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</si>
  <si>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</si>
  <si>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</si>
  <si>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</si>
  <si>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</si>
  <si>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</si>
  <si>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</si>
  <si>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</si>
  <si>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</si>
  <si>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</si>
  <si>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</si>
  <si>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</si>
  <si>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</si>
  <si>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</si>
  <si>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</si>
  <si>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</si>
  <si>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</si>
  <si>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</si>
  <si>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</si>
  <si>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</si>
  <si>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</si>
  <si>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</si>
  <si>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</si>
  <si>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</si>
  <si>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</si>
  <si>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</si>
  <si>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</si>
  <si>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</si>
  <si>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</si>
  <si>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</si>
  <si>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</si>
  <si>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</si>
  <si>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</si>
  <si>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</si>
  <si>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</si>
  <si>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</si>
  <si>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</si>
  <si>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</si>
  <si>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</si>
  <si>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</si>
  <si>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</si>
  <si>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</si>
  <si>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</si>
  <si>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</si>
  <si>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</si>
  <si>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</si>
  <si>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</si>
  <si>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</si>
  <si>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</si>
  <si>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</si>
  <si>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</si>
  <si>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</si>
  <si>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</si>
  <si>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</si>
  <si>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Lp </t>
  </si>
  <si>
    <t>Ognisko Wychowawcze imKazimierza Lisieckiego "Dziadka"</t>
  </si>
  <si>
    <t>Powiatowy Zespół Szkół Policealnych im Zdzisława Kieturakisa</t>
  </si>
  <si>
    <t xml:space="preserve">Powiatowy Zespół Szkół nr 2
im Bohaterskiej Załogi ORP "Orzeł" w Wejherowie
</t>
  </si>
  <si>
    <t>Powiatowy Zespół Szkół nr 3 im Ks Edmunda Roszczynialskiego w Wejherowie</t>
  </si>
  <si>
    <t>Powiatowy Zespół Szkół Nr 4 im Jakuba Wejhera</t>
  </si>
  <si>
    <t>UL. SOBIESKIEGO 279A, 84-200 WEJHEROWO</t>
  </si>
  <si>
    <t>I</t>
  </si>
  <si>
    <t>II</t>
  </si>
  <si>
    <t>ul. Sabata 12, 84-230 Rumia</t>
  </si>
  <si>
    <t>ul.Bukowa 1; 84-200 Wejherowo</t>
  </si>
  <si>
    <t>magaz.zbiorów, pracownie</t>
  </si>
  <si>
    <t>typ budynku
I- budynki adm-biurowych, mieszkalne, szkolne, hale sportowe
II- pozostałe tj. gospodarcze, garaże, wiaty, chlewania itp.</t>
  </si>
  <si>
    <t>WO
- wg wskaźnika wojewody-5.019zł- dla budynków adm-biurowych, mieszkalnych, szkolnych, hal sportowych itp.;
- pozostałe tj. gospodarcze, garaże, wiaty,chlewania itp.-1.500zł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</si>
</sst>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70" formatCode="_-* #,##0.00&quot; zł&quot;_-;\-* #,##0.00&quot; zł&quot;_-;_-* \-??&quot; zł&quot;_-;_-@_-"/>
    <numFmt numFmtId="171" formatCode="#,##0.00&quot; zł&quot;"/>
    <numFmt numFmtId="174" formatCode="#,##0.00\ [$zł-415];[Red]\-#,##0.00\ [$zł-415]"/>
  </numFmts>
  <fonts count="4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u/>
      <sz val="8"/>
      <name val="Verdana"/>
      <family val="2"/>
      <charset val="238"/>
    </font>
    <font>
      <sz val="9"/>
      <name val="Arial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8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0" tint="-0.249977111117893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  <border>
      <left style="thin">
        <color indexed="64"/>
      </left>
      <right style="thin">
        <color theme="5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5" tint="0.39997558519241921"/>
      </bottom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23" borderId="9" applyNumberFormat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22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0">
    <xf numFmtId="0" fontId="0" fillId="0" borderId="0" xfId="0"/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44" fontId="23" fillId="0" borderId="10" xfId="95" applyFont="1" applyBorder="1"/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4" fontId="23" fillId="0" borderId="10" xfId="96" applyFont="1" applyBorder="1"/>
    <xf numFmtId="4" fontId="23" fillId="0" borderId="10" xfId="0" applyNumberFormat="1" applyFont="1" applyBorder="1"/>
    <xf numFmtId="0" fontId="23" fillId="0" borderId="10" xfId="0" applyFont="1" applyBorder="1" applyAlignment="1">
      <alignment horizontal="center" wrapText="1"/>
    </xf>
    <xf numFmtId="43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/>
    <xf numFmtId="44" fontId="23" fillId="0" borderId="11" xfId="95" applyFont="1" applyBorder="1"/>
    <xf numFmtId="0" fontId="23" fillId="0" borderId="12" xfId="0" applyFont="1" applyBorder="1"/>
    <xf numFmtId="0" fontId="23" fillId="0" borderId="10" xfId="0" applyFont="1" applyBorder="1" applyAlignment="1">
      <alignment horizontal="center"/>
    </xf>
    <xf numFmtId="43" fontId="23" fillId="0" borderId="10" xfId="0" applyNumberFormat="1" applyFont="1" applyBorder="1"/>
    <xf numFmtId="174" fontId="23" fillId="0" borderId="10" xfId="56" applyNumberFormat="1" applyFont="1" applyFill="1" applyBorder="1" applyAlignment="1">
      <alignment horizontal="center" vertical="center"/>
    </xf>
    <xf numFmtId="44" fontId="23" fillId="0" borderId="10" xfId="95" applyFont="1" applyFill="1" applyBorder="1" applyAlignment="1">
      <alignment horizontal="right" vertical="center" wrapText="1"/>
    </xf>
    <xf numFmtId="44" fontId="23" fillId="0" borderId="10" xfId="96" applyFont="1" applyBorder="1" applyAlignment="1">
      <alignment horizontal="right"/>
    </xf>
    <xf numFmtId="164" fontId="30" fillId="0" borderId="10" xfId="78" applyNumberFormat="1" applyFont="1" applyBorder="1" applyAlignment="1">
      <alignment horizontal="right"/>
    </xf>
    <xf numFmtId="164" fontId="30" fillId="0" borderId="10" xfId="81" applyNumberFormat="1" applyFont="1" applyBorder="1" applyAlignment="1">
      <alignment horizontal="right"/>
    </xf>
    <xf numFmtId="164" fontId="30" fillId="0" borderId="10" xfId="85" applyNumberFormat="1" applyFont="1" applyBorder="1" applyAlignment="1">
      <alignment horizontal="right"/>
    </xf>
    <xf numFmtId="164" fontId="23" fillId="0" borderId="10" xfId="96" applyNumberFormat="1" applyFont="1" applyBorder="1" applyAlignment="1">
      <alignment horizontal="right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7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44" fontId="23" fillId="0" borderId="10" xfId="96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25" borderId="10" xfId="0" applyFont="1" applyFill="1" applyBorder="1" applyAlignment="1">
      <alignment horizontal="left" vertical="center" wrapText="1"/>
    </xf>
    <xf numFmtId="2" fontId="23" fillId="25" borderId="10" xfId="0" applyNumberFormat="1" applyFont="1" applyFill="1" applyBorder="1" applyAlignment="1">
      <alignment horizontal="right" vertical="center" wrapText="1"/>
    </xf>
    <xf numFmtId="0" fontId="23" fillId="25" borderId="10" xfId="0" applyFont="1" applyFill="1" applyBorder="1" applyAlignment="1">
      <alignment horizontal="left" vertical="center"/>
    </xf>
    <xf numFmtId="2" fontId="23" fillId="25" borderId="10" xfId="96" applyNumberFormat="1" applyFont="1" applyFill="1" applyBorder="1" applyAlignment="1">
      <alignment horizontal="right" vertical="center"/>
    </xf>
    <xf numFmtId="2" fontId="23" fillId="25" borderId="10" xfId="96" applyNumberFormat="1" applyFont="1" applyFill="1" applyBorder="1" applyAlignment="1">
      <alignment horizontal="right" vertical="center" wrapText="1"/>
    </xf>
    <xf numFmtId="2" fontId="23" fillId="0" borderId="10" xfId="96" applyNumberFormat="1" applyFont="1" applyFill="1" applyBorder="1" applyAlignment="1">
      <alignment horizontal="right" vertical="center" wrapText="1"/>
    </xf>
    <xf numFmtId="2" fontId="23" fillId="0" borderId="10" xfId="96" applyNumberFormat="1" applyFont="1" applyFill="1" applyBorder="1" applyAlignment="1">
      <alignment horizontal="right" vertical="center"/>
    </xf>
    <xf numFmtId="44" fontId="26" fillId="0" borderId="10" xfId="95" applyFont="1" applyFill="1" applyBorder="1" applyAlignment="1">
      <alignment horizontal="center" vertical="center" wrapText="1"/>
    </xf>
    <xf numFmtId="4" fontId="23" fillId="0" borderId="10" xfId="0" applyNumberFormat="1" applyFont="1" applyFill="1" applyBorder="1"/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2" fontId="23" fillId="0" borderId="11" xfId="95" applyNumberFormat="1" applyFont="1" applyBorder="1" applyAlignment="1">
      <alignment horizontal="center"/>
    </xf>
    <xf numFmtId="0" fontId="24" fillId="26" borderId="20" xfId="0" applyFont="1" applyFill="1" applyBorder="1" applyAlignment="1">
      <alignment horizontal="left" vertical="center"/>
    </xf>
    <xf numFmtId="0" fontId="24" fillId="26" borderId="20" xfId="0" applyFont="1" applyFill="1" applyBorder="1" applyAlignment="1">
      <alignment horizontal="left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/>
    <xf numFmtId="0" fontId="31" fillId="0" borderId="10" xfId="0" applyFont="1" applyBorder="1"/>
    <xf numFmtId="2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" fontId="31" fillId="0" borderId="10" xfId="0" applyNumberFormat="1" applyFont="1" applyBorder="1"/>
    <xf numFmtId="44" fontId="23" fillId="0" borderId="10" xfId="95" applyFont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/>
    </xf>
    <xf numFmtId="174" fontId="23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27" borderId="13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left" vertical="center" wrapText="1"/>
    </xf>
    <xf numFmtId="44" fontId="27" fillId="0" borderId="0" xfId="95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4" fontId="27" fillId="0" borderId="10" xfId="95" applyFont="1" applyFill="1" applyBorder="1" applyAlignment="1">
      <alignment horizontal="center" vertical="center"/>
    </xf>
    <xf numFmtId="0" fontId="24" fillId="27" borderId="10" xfId="44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44" fontId="23" fillId="0" borderId="10" xfId="95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27" borderId="10" xfId="44" applyFont="1" applyFill="1" applyBorder="1" applyAlignment="1">
      <alignment horizontal="center" vertical="center" wrapText="1"/>
    </xf>
    <xf numFmtId="4" fontId="23" fillId="27" borderId="10" xfId="0" applyNumberFormat="1" applyFont="1" applyFill="1" applyBorder="1" applyAlignment="1">
      <alignment horizontal="right" vertical="center" wrapText="1"/>
    </xf>
    <xf numFmtId="4" fontId="31" fillId="27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left" vertical="center"/>
    </xf>
    <xf numFmtId="43" fontId="32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31" fillId="0" borderId="10" xfId="44" applyFont="1" applyBorder="1" applyAlignment="1">
      <alignment horizontal="left"/>
    </xf>
    <xf numFmtId="0" fontId="23" fillId="0" borderId="10" xfId="56" applyFont="1" applyBorder="1" applyAlignment="1">
      <alignment horizontal="left" vertical="center"/>
    </xf>
    <xf numFmtId="174" fontId="23" fillId="0" borderId="10" xfId="56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56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/>
    </xf>
    <xf numFmtId="8" fontId="23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>
      <alignment horizontal="right" wrapText="1"/>
    </xf>
    <xf numFmtId="44" fontId="23" fillId="0" borderId="10" xfId="96" applyFont="1" applyBorder="1" applyAlignment="1">
      <alignment horizontal="right" vertical="top" wrapText="1"/>
    </xf>
    <xf numFmtId="8" fontId="23" fillId="0" borderId="10" xfId="0" applyNumberFormat="1" applyFont="1" applyFill="1" applyBorder="1" applyAlignment="1">
      <alignment horizontal="right" vertical="top" wrapText="1"/>
    </xf>
    <xf numFmtId="44" fontId="23" fillId="0" borderId="10" xfId="0" applyNumberFormat="1" applyFont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/>
    </xf>
    <xf numFmtId="0" fontId="33" fillId="28" borderId="10" xfId="0" applyFont="1" applyFill="1" applyBorder="1" applyAlignment="1">
      <alignment horizontal="left"/>
    </xf>
    <xf numFmtId="0" fontId="23" fillId="27" borderId="1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3" fillId="27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31" fillId="2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10" xfId="0" applyFont="1" applyBorder="1" applyAlignment="1">
      <alignment horizontal="left" wrapText="1"/>
    </xf>
    <xf numFmtId="14" fontId="32" fillId="0" borderId="10" xfId="0" applyNumberFormat="1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left"/>
    </xf>
    <xf numFmtId="14" fontId="30" fillId="0" borderId="10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7" fillId="0" borderId="10" xfId="44" applyNumberFormat="1" applyFont="1" applyBorder="1" applyAlignment="1">
      <alignment horizontal="left" vertical="center"/>
    </xf>
    <xf numFmtId="49" fontId="27" fillId="0" borderId="10" xfId="56" applyNumberFormat="1" applyFont="1" applyBorder="1" applyAlignment="1">
      <alignment horizontal="left" vertical="center"/>
    </xf>
    <xf numFmtId="49" fontId="30" fillId="0" borderId="10" xfId="66" applyNumberFormat="1" applyFont="1" applyBorder="1" applyAlignment="1">
      <alignment horizontal="left"/>
    </xf>
    <xf numFmtId="49" fontId="30" fillId="0" borderId="10" xfId="77" applyNumberFormat="1" applyFont="1" applyBorder="1" applyAlignment="1">
      <alignment horizontal="left"/>
    </xf>
    <xf numFmtId="49" fontId="30" fillId="0" borderId="10" xfId="35" applyNumberFormat="1" applyFont="1" applyBorder="1" applyAlignment="1">
      <alignment horizontal="left"/>
    </xf>
    <xf numFmtId="0" fontId="23" fillId="25" borderId="10" xfId="0" applyFont="1" applyFill="1" applyBorder="1" applyAlignment="1">
      <alignment horizontal="left"/>
    </xf>
    <xf numFmtId="49" fontId="30" fillId="0" borderId="10" xfId="86" applyNumberFormat="1" applyFont="1" applyBorder="1" applyAlignment="1">
      <alignment horizontal="left"/>
    </xf>
    <xf numFmtId="49" fontId="30" fillId="0" borderId="10" xfId="52" applyNumberFormat="1" applyFont="1" applyBorder="1" applyAlignment="1">
      <alignment horizontal="left"/>
    </xf>
    <xf numFmtId="49" fontId="30" fillId="0" borderId="10" xfId="51" applyNumberFormat="1" applyFont="1" applyBorder="1" applyAlignment="1">
      <alignment horizontal="left"/>
    </xf>
    <xf numFmtId="49" fontId="30" fillId="0" borderId="10" xfId="54" applyNumberFormat="1" applyFont="1" applyBorder="1" applyAlignment="1">
      <alignment horizontal="left"/>
    </xf>
    <xf numFmtId="49" fontId="30" fillId="0" borderId="10" xfId="53" applyNumberFormat="1" applyFont="1" applyBorder="1" applyAlignment="1">
      <alignment horizontal="left"/>
    </xf>
    <xf numFmtId="49" fontId="30" fillId="0" borderId="10" xfId="57" applyNumberFormat="1" applyFont="1" applyBorder="1" applyAlignment="1">
      <alignment horizontal="left"/>
    </xf>
    <xf numFmtId="49" fontId="30" fillId="0" borderId="10" xfId="55" applyNumberFormat="1" applyFont="1" applyBorder="1" applyAlignment="1">
      <alignment horizontal="left"/>
    </xf>
    <xf numFmtId="49" fontId="30" fillId="0" borderId="10" xfId="59" applyNumberFormat="1" applyFont="1" applyBorder="1" applyAlignment="1">
      <alignment horizontal="left"/>
    </xf>
    <xf numFmtId="49" fontId="30" fillId="0" borderId="10" xfId="58" applyNumberFormat="1" applyFont="1" applyBorder="1" applyAlignment="1">
      <alignment horizontal="left"/>
    </xf>
    <xf numFmtId="49" fontId="30" fillId="0" borderId="10" xfId="61" applyNumberFormat="1" applyFont="1" applyBorder="1" applyAlignment="1">
      <alignment horizontal="left"/>
    </xf>
    <xf numFmtId="49" fontId="30" fillId="0" borderId="10" xfId="60" applyNumberFormat="1" applyFont="1" applyBorder="1" applyAlignment="1">
      <alignment horizontal="left"/>
    </xf>
    <xf numFmtId="49" fontId="30" fillId="0" borderId="10" xfId="63" applyNumberFormat="1" applyFont="1" applyBorder="1" applyAlignment="1">
      <alignment horizontal="left"/>
    </xf>
    <xf numFmtId="49" fontId="30" fillId="0" borderId="10" xfId="62" applyNumberFormat="1" applyFont="1" applyBorder="1" applyAlignment="1">
      <alignment horizontal="left"/>
    </xf>
    <xf numFmtId="49" fontId="30" fillId="0" borderId="10" xfId="65" applyNumberFormat="1" applyFont="1" applyBorder="1" applyAlignment="1">
      <alignment horizontal="left"/>
    </xf>
    <xf numFmtId="49" fontId="30" fillId="0" borderId="10" xfId="64" applyNumberFormat="1" applyFont="1" applyBorder="1" applyAlignment="1">
      <alignment horizontal="left"/>
    </xf>
    <xf numFmtId="49" fontId="30" fillId="0" borderId="10" xfId="76" applyNumberFormat="1" applyFont="1" applyBorder="1" applyAlignment="1">
      <alignment horizontal="left"/>
    </xf>
    <xf numFmtId="49" fontId="30" fillId="0" borderId="10" xfId="75" applyNumberFormat="1" applyFont="1" applyBorder="1" applyAlignment="1">
      <alignment horizontal="left"/>
    </xf>
    <xf numFmtId="49" fontId="30" fillId="0" borderId="10" xfId="80" applyNumberFormat="1" applyFont="1" applyBorder="1" applyAlignment="1">
      <alignment horizontal="left"/>
    </xf>
    <xf numFmtId="49" fontId="30" fillId="0" borderId="10" xfId="79" applyNumberFormat="1" applyFont="1" applyBorder="1" applyAlignment="1">
      <alignment horizontal="left"/>
    </xf>
    <xf numFmtId="49" fontId="30" fillId="0" borderId="10" xfId="84" applyNumberFormat="1" applyFont="1" applyBorder="1" applyAlignment="1">
      <alignment horizontal="left"/>
    </xf>
    <xf numFmtId="49" fontId="30" fillId="0" borderId="10" xfId="82" applyNumberFormat="1" applyFont="1" applyBorder="1" applyAlignment="1">
      <alignment horizontal="left"/>
    </xf>
    <xf numFmtId="49" fontId="30" fillId="0" borderId="10" xfId="83" applyNumberFormat="1" applyFont="1" applyBorder="1" applyAlignment="1">
      <alignment horizontal="left"/>
    </xf>
    <xf numFmtId="49" fontId="27" fillId="0" borderId="10" xfId="44" applyNumberFormat="1" applyFont="1" applyFill="1" applyBorder="1" applyAlignment="1">
      <alignment horizontal="left" vertical="center"/>
    </xf>
    <xf numFmtId="49" fontId="27" fillId="0" borderId="10" xfId="56" applyNumberFormat="1" applyFont="1" applyFill="1" applyBorder="1" applyAlignment="1">
      <alignment horizontal="left" vertical="center"/>
    </xf>
    <xf numFmtId="49" fontId="30" fillId="0" borderId="10" xfId="88" applyNumberFormat="1" applyFont="1" applyBorder="1" applyAlignment="1">
      <alignment horizontal="left"/>
    </xf>
    <xf numFmtId="49" fontId="30" fillId="0" borderId="10" xfId="87" applyNumberFormat="1" applyFont="1" applyBorder="1" applyAlignment="1">
      <alignment horizontal="left"/>
    </xf>
    <xf numFmtId="49" fontId="30" fillId="0" borderId="10" xfId="39" applyNumberFormat="1" applyFont="1" applyBorder="1" applyAlignment="1">
      <alignment horizontal="left"/>
    </xf>
    <xf numFmtId="49" fontId="30" fillId="0" borderId="10" xfId="36" applyNumberFormat="1" applyFont="1" applyBorder="1" applyAlignment="1">
      <alignment horizontal="left"/>
    </xf>
    <xf numFmtId="49" fontId="30" fillId="0" borderId="10" xfId="38" applyNumberFormat="1" applyFont="1" applyBorder="1" applyAlignment="1">
      <alignment horizontal="left"/>
    </xf>
    <xf numFmtId="49" fontId="30" fillId="0" borderId="10" xfId="37" applyNumberFormat="1" applyFont="1" applyBorder="1" applyAlignment="1">
      <alignment horizontal="left"/>
    </xf>
    <xf numFmtId="49" fontId="30" fillId="0" borderId="10" xfId="40" applyNumberFormat="1" applyFont="1" applyBorder="1" applyAlignment="1">
      <alignment horizontal="left"/>
    </xf>
    <xf numFmtId="49" fontId="30" fillId="0" borderId="10" xfId="41" applyNumberFormat="1" applyFont="1" applyBorder="1" applyAlignment="1">
      <alignment horizontal="left"/>
    </xf>
    <xf numFmtId="49" fontId="30" fillId="0" borderId="10" xfId="43" applyNumberFormat="1" applyFont="1" applyBorder="1" applyAlignment="1">
      <alignment horizontal="left"/>
    </xf>
    <xf numFmtId="49" fontId="30" fillId="25" borderId="10" xfId="42" applyNumberFormat="1" applyFont="1" applyFill="1" applyBorder="1" applyAlignment="1">
      <alignment horizontal="left"/>
    </xf>
    <xf numFmtId="49" fontId="30" fillId="0" borderId="10" xfId="46" applyNumberFormat="1" applyFont="1" applyBorder="1" applyAlignment="1">
      <alignment horizontal="left"/>
    </xf>
    <xf numFmtId="49" fontId="30" fillId="0" borderId="10" xfId="48" applyNumberFormat="1" applyFont="1" applyBorder="1" applyAlignment="1">
      <alignment horizontal="left"/>
    </xf>
    <xf numFmtId="49" fontId="30" fillId="0" borderId="10" xfId="47" applyNumberFormat="1" applyFont="1" applyBorder="1" applyAlignment="1">
      <alignment horizontal="left"/>
    </xf>
    <xf numFmtId="49" fontId="30" fillId="0" borderId="10" xfId="68" applyNumberFormat="1" applyFont="1" applyBorder="1" applyAlignment="1">
      <alignment horizontal="left"/>
    </xf>
    <xf numFmtId="49" fontId="30" fillId="0" borderId="10" xfId="67" applyNumberFormat="1" applyFont="1" applyBorder="1" applyAlignment="1">
      <alignment horizontal="left"/>
    </xf>
    <xf numFmtId="49" fontId="30" fillId="0" borderId="10" xfId="70" applyNumberFormat="1" applyFont="1" applyBorder="1" applyAlignment="1">
      <alignment horizontal="left"/>
    </xf>
    <xf numFmtId="49" fontId="30" fillId="0" borderId="10" xfId="69" applyNumberFormat="1" applyFont="1" applyBorder="1" applyAlignment="1">
      <alignment horizontal="left"/>
    </xf>
    <xf numFmtId="49" fontId="30" fillId="0" borderId="10" xfId="72" applyNumberFormat="1" applyFont="1" applyBorder="1" applyAlignment="1">
      <alignment horizontal="left"/>
    </xf>
    <xf numFmtId="49" fontId="30" fillId="0" borderId="10" xfId="71" applyNumberFormat="1" applyFont="1" applyBorder="1" applyAlignment="1">
      <alignment horizontal="left"/>
    </xf>
    <xf numFmtId="49" fontId="30" fillId="0" borderId="10" xfId="74" applyNumberFormat="1" applyFont="1" applyBorder="1" applyAlignment="1">
      <alignment horizontal="left"/>
    </xf>
    <xf numFmtId="49" fontId="30" fillId="0" borderId="10" xfId="73" applyNumberFormat="1" applyFont="1" applyBorder="1" applyAlignment="1">
      <alignment horizontal="left"/>
    </xf>
    <xf numFmtId="49" fontId="30" fillId="0" borderId="10" xfId="50" applyNumberFormat="1" applyFont="1" applyBorder="1" applyAlignment="1">
      <alignment horizontal="left"/>
    </xf>
    <xf numFmtId="49" fontId="30" fillId="0" borderId="10" xfId="49" applyNumberFormat="1" applyFont="1" applyBorder="1" applyAlignment="1">
      <alignment horizontal="left"/>
    </xf>
    <xf numFmtId="0" fontId="23" fillId="0" borderId="10" xfId="56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/>
    </xf>
    <xf numFmtId="0" fontId="23" fillId="0" borderId="10" xfId="44" applyFont="1" applyFill="1" applyBorder="1" applyAlignment="1">
      <alignment horizontal="left" vertical="center"/>
    </xf>
    <xf numFmtId="0" fontId="23" fillId="0" borderId="10" xfId="44" applyFont="1" applyFill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left" wrapText="1"/>
    </xf>
    <xf numFmtId="0" fontId="24" fillId="26" borderId="10" xfId="0" applyFont="1" applyFill="1" applyBorder="1" applyAlignment="1">
      <alignment horizontal="right" vertical="center"/>
    </xf>
    <xf numFmtId="44" fontId="23" fillId="0" borderId="10" xfId="96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44" fontId="23" fillId="0" borderId="10" xfId="95" applyFont="1" applyFill="1" applyBorder="1" applyAlignment="1">
      <alignment horizontal="right" vertical="center"/>
    </xf>
    <xf numFmtId="4" fontId="23" fillId="0" borderId="10" xfId="56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/>
    </xf>
    <xf numFmtId="44" fontId="27" fillId="0" borderId="10" xfId="96" applyFont="1" applyBorder="1" applyAlignment="1">
      <alignment horizontal="right" vertical="center"/>
    </xf>
    <xf numFmtId="44" fontId="30" fillId="0" borderId="10" xfId="96" applyFont="1" applyBorder="1" applyAlignment="1">
      <alignment horizontal="right"/>
    </xf>
    <xf numFmtId="44" fontId="23" fillId="25" borderId="10" xfId="0" applyNumberFormat="1" applyFont="1" applyFill="1" applyBorder="1" applyAlignment="1">
      <alignment horizontal="right"/>
    </xf>
    <xf numFmtId="44" fontId="27" fillId="0" borderId="10" xfId="96" applyFont="1" applyFill="1" applyBorder="1" applyAlignment="1">
      <alignment horizontal="right" vertical="center"/>
    </xf>
    <xf numFmtId="44" fontId="27" fillId="0" borderId="10" xfId="95" applyFont="1" applyFill="1" applyBorder="1" applyAlignment="1">
      <alignment horizontal="right" vertical="center"/>
    </xf>
    <xf numFmtId="0" fontId="24" fillId="26" borderId="10" xfId="0" applyFont="1" applyFill="1" applyBorder="1" applyAlignment="1">
      <alignment horizontal="center" vertical="center"/>
    </xf>
    <xf numFmtId="164" fontId="23" fillId="27" borderId="10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3" fillId="27" borderId="10" xfId="0" applyFont="1" applyFill="1" applyBorder="1" applyAlignment="1">
      <alignment horizontal="center"/>
    </xf>
    <xf numFmtId="44" fontId="34" fillId="0" borderId="0" xfId="99" applyFont="1" applyAlignment="1">
      <alignment horizontal="right"/>
    </xf>
    <xf numFmtId="174" fontId="23" fillId="0" borderId="10" xfId="99" applyNumberFormat="1" applyFont="1" applyFill="1" applyBorder="1" applyAlignment="1">
      <alignment horizontal="left"/>
    </xf>
    <xf numFmtId="44" fontId="31" fillId="0" borderId="10" xfId="99" applyFont="1" applyBorder="1" applyAlignment="1">
      <alignment horizontal="right"/>
    </xf>
    <xf numFmtId="44" fontId="23" fillId="0" borderId="10" xfId="99" applyFont="1" applyFill="1" applyBorder="1" applyAlignment="1">
      <alignment horizontal="right" vertical="center" wrapText="1"/>
    </xf>
    <xf numFmtId="44" fontId="23" fillId="0" borderId="10" xfId="99" applyFont="1" applyBorder="1" applyAlignment="1">
      <alignment horizontal="right" vertical="center"/>
    </xf>
    <xf numFmtId="44" fontId="23" fillId="0" borderId="10" xfId="99" applyFont="1" applyFill="1" applyBorder="1" applyAlignment="1">
      <alignment horizontal="right" vertical="center"/>
    </xf>
    <xf numFmtId="44" fontId="31" fillId="0" borderId="10" xfId="99" applyFont="1" applyBorder="1" applyAlignment="1">
      <alignment horizontal="right" vertical="center"/>
    </xf>
    <xf numFmtId="44" fontId="23" fillId="0" borderId="10" xfId="99" applyFont="1" applyBorder="1" applyAlignment="1">
      <alignment horizontal="right"/>
    </xf>
    <xf numFmtId="44" fontId="23" fillId="0" borderId="10" xfId="99" applyFont="1" applyFill="1" applyBorder="1" applyAlignment="1">
      <alignment horizontal="right" wrapText="1"/>
    </xf>
    <xf numFmtId="44" fontId="23" fillId="0" borderId="10" xfId="99" applyFont="1" applyFill="1" applyBorder="1" applyAlignment="1">
      <alignment horizontal="right" vertical="top" wrapText="1"/>
    </xf>
    <xf numFmtId="44" fontId="23" fillId="0" borderId="10" xfId="99" applyFont="1" applyFill="1" applyBorder="1" applyAlignment="1">
      <alignment horizontal="right" vertical="top"/>
    </xf>
    <xf numFmtId="44" fontId="23" fillId="0" borderId="10" xfId="99" applyFont="1" applyFill="1" applyBorder="1" applyAlignment="1">
      <alignment horizontal="right"/>
    </xf>
    <xf numFmtId="43" fontId="23" fillId="0" borderId="10" xfId="99" applyNumberFormat="1" applyFont="1" applyFill="1" applyBorder="1" applyAlignment="1">
      <alignment horizontal="left"/>
    </xf>
    <xf numFmtId="44" fontId="23" fillId="0" borderId="10" xfId="99" applyNumberFormat="1" applyFont="1" applyFill="1" applyBorder="1" applyAlignment="1">
      <alignment horizontal="left"/>
    </xf>
    <xf numFmtId="44" fontId="30" fillId="0" borderId="10" xfId="99" applyFont="1" applyBorder="1" applyAlignment="1">
      <alignment horizontal="right"/>
    </xf>
    <xf numFmtId="44" fontId="32" fillId="0" borderId="10" xfId="99" applyFont="1" applyBorder="1" applyAlignment="1">
      <alignment horizontal="right" wrapText="1"/>
    </xf>
    <xf numFmtId="8" fontId="23" fillId="0" borderId="10" xfId="99" applyNumberFormat="1" applyFont="1" applyFill="1" applyBorder="1" applyAlignment="1">
      <alignment horizontal="left"/>
    </xf>
    <xf numFmtId="44" fontId="23" fillId="0" borderId="10" xfId="99" applyFont="1" applyFill="1" applyBorder="1" applyAlignment="1">
      <alignment horizontal="left"/>
    </xf>
    <xf numFmtId="44" fontId="32" fillId="0" borderId="10" xfId="99" applyFont="1" applyBorder="1" applyAlignment="1">
      <alignment horizontal="right" vertical="center"/>
    </xf>
    <xf numFmtId="44" fontId="32" fillId="0" borderId="10" xfId="99" applyFont="1" applyBorder="1" applyAlignment="1">
      <alignment horizontal="right" vertical="center" wrapText="1"/>
    </xf>
    <xf numFmtId="44" fontId="31" fillId="0" borderId="10" xfId="99" applyFont="1" applyBorder="1" applyAlignment="1">
      <alignment horizontal="right" vertical="center" wrapText="1"/>
    </xf>
    <xf numFmtId="44" fontId="31" fillId="0" borderId="10" xfId="99" applyFont="1" applyBorder="1" applyAlignment="1">
      <alignment horizontal="left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left" vertical="center" wrapText="1"/>
    </xf>
    <xf numFmtId="0" fontId="23" fillId="27" borderId="12" xfId="44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/>
    </xf>
    <xf numFmtId="44" fontId="23" fillId="0" borderId="10" xfId="95" applyFont="1" applyFill="1" applyBorder="1"/>
    <xf numFmtId="0" fontId="31" fillId="0" borderId="0" xfId="0" applyFont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44" fontId="23" fillId="0" borderId="11" xfId="95" applyFont="1" applyFill="1" applyBorder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4" fillId="26" borderId="2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wrapText="1"/>
    </xf>
    <xf numFmtId="0" fontId="24" fillId="26" borderId="2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right"/>
    </xf>
    <xf numFmtId="0" fontId="35" fillId="0" borderId="1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33" fillId="0" borderId="0" xfId="0" applyFont="1"/>
    <xf numFmtId="44" fontId="23" fillId="0" borderId="12" xfId="95" applyFont="1" applyFill="1" applyBorder="1"/>
    <xf numFmtId="0" fontId="33" fillId="0" borderId="0" xfId="0" applyFont="1" applyAlignment="1"/>
    <xf numFmtId="0" fontId="36" fillId="0" borderId="10" xfId="0" applyFont="1" applyBorder="1"/>
    <xf numFmtId="0" fontId="37" fillId="0" borderId="10" xfId="0" applyFont="1" applyBorder="1"/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44" fontId="36" fillId="0" borderId="10" xfId="0" applyNumberFormat="1" applyFont="1" applyBorder="1"/>
    <xf numFmtId="0" fontId="23" fillId="0" borderId="10" xfId="0" applyFont="1" applyFill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/>
    </xf>
    <xf numFmtId="44" fontId="38" fillId="0" borderId="0" xfId="0" applyNumberFormat="1" applyFont="1"/>
    <xf numFmtId="0" fontId="24" fillId="27" borderId="21" xfId="44" applyNumberFormat="1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/>
    </xf>
    <xf numFmtId="0" fontId="24" fillId="26" borderId="22" xfId="0" applyFont="1" applyFill="1" applyBorder="1" applyAlignment="1">
      <alignment horizontal="left" vertical="center"/>
    </xf>
    <xf numFmtId="44" fontId="23" fillId="0" borderId="12" xfId="95" applyFont="1" applyBorder="1"/>
    <xf numFmtId="0" fontId="24" fillId="26" borderId="22" xfId="0" applyFont="1" applyFill="1" applyBorder="1" applyAlignment="1">
      <alignment horizontal="left" vertical="center" wrapText="1"/>
    </xf>
    <xf numFmtId="44" fontId="23" fillId="0" borderId="12" xfId="95" applyFont="1" applyBorder="1" applyAlignment="1">
      <alignment horizontal="center" vertical="center"/>
    </xf>
    <xf numFmtId="44" fontId="23" fillId="0" borderId="17" xfId="95" applyFont="1" applyBorder="1"/>
    <xf numFmtId="0" fontId="3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44" fontId="31" fillId="0" borderId="10" xfId="0" applyNumberFormat="1" applyFont="1" applyBorder="1" applyAlignment="1">
      <alignment horizontal="center"/>
    </xf>
    <xf numFmtId="0" fontId="33" fillId="27" borderId="0" xfId="0" applyFont="1" applyFill="1" applyAlignment="1">
      <alignment horizontal="center" wrapText="1"/>
    </xf>
    <xf numFmtId="0" fontId="39" fillId="27" borderId="19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31" fillId="0" borderId="16" xfId="0" applyFont="1" applyBorder="1" applyAlignment="1"/>
    <xf numFmtId="0" fontId="31" fillId="0" borderId="15" xfId="0" applyFont="1" applyBorder="1" applyAlignment="1"/>
    <xf numFmtId="44" fontId="23" fillId="0" borderId="17" xfId="95" applyFont="1" applyBorder="1" applyAlignment="1">
      <alignment horizontal="center" wrapText="1"/>
    </xf>
    <xf numFmtId="44" fontId="23" fillId="0" borderId="18" xfId="95" applyFont="1" applyBorder="1" applyAlignment="1">
      <alignment horizontal="center" wrapText="1"/>
    </xf>
    <xf numFmtId="44" fontId="23" fillId="0" borderId="17" xfId="95" applyFont="1" applyBorder="1" applyAlignment="1">
      <alignment horizontal="center" vertical="center"/>
    </xf>
    <xf numFmtId="44" fontId="23" fillId="0" borderId="18" xfId="95" applyFont="1" applyBorder="1" applyAlignment="1">
      <alignment horizontal="center" vertical="center"/>
    </xf>
    <xf numFmtId="44" fontId="23" fillId="0" borderId="13" xfId="96" applyFont="1" applyBorder="1" applyAlignment="1">
      <alignment horizontal="center" vertical="center" wrapText="1"/>
    </xf>
    <xf numFmtId="44" fontId="23" fillId="0" borderId="15" xfId="96" applyFont="1" applyBorder="1" applyAlignment="1">
      <alignment horizontal="center" vertical="center" wrapText="1"/>
    </xf>
    <xf numFmtId="44" fontId="23" fillId="24" borderId="10" xfId="99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23" fillId="24" borderId="13" xfId="0" applyNumberFormat="1" applyFont="1" applyFill="1" applyBorder="1" applyAlignment="1">
      <alignment horizontal="center" vertical="center" wrapText="1"/>
    </xf>
    <xf numFmtId="164" fontId="23" fillId="24" borderId="15" xfId="0" applyNumberFormat="1" applyFont="1" applyFill="1" applyBorder="1" applyAlignment="1">
      <alignment horizontal="center" vertical="center" wrapText="1"/>
    </xf>
  </cellXfs>
  <cellStyles count="101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" xfId="34"/>
    <cellStyle name="Normalny" xfId="0" builtinId="0"/>
    <cellStyle name="Normalny 11" xfId="35"/>
    <cellStyle name="Normalny 12" xfId="36"/>
    <cellStyle name="Normalny 13" xfId="37"/>
    <cellStyle name="Normalny 14" xfId="38"/>
    <cellStyle name="Normalny 15" xfId="39"/>
    <cellStyle name="Normalny 16" xfId="40"/>
    <cellStyle name="Normalny 17" xfId="41"/>
    <cellStyle name="Normalny 18" xfId="42"/>
    <cellStyle name="Normalny 19" xfId="43"/>
    <cellStyle name="Normalny 2" xfId="44"/>
    <cellStyle name="Normalny 2 2" xfId="45"/>
    <cellStyle name="Normalny 20" xfId="46"/>
    <cellStyle name="Normalny 21" xfId="47"/>
    <cellStyle name="Normalny 22" xfId="48"/>
    <cellStyle name="Normalny 23" xfId="49"/>
    <cellStyle name="Normalny 24" xfId="50"/>
    <cellStyle name="Normalny 25" xfId="51"/>
    <cellStyle name="Normalny 26" xfId="52"/>
    <cellStyle name="Normalny 27" xfId="53"/>
    <cellStyle name="Normalny 28" xfId="54"/>
    <cellStyle name="Normalny 29" xfId="55"/>
    <cellStyle name="Normalny 3" xfId="56"/>
    <cellStyle name="Normalny 30" xfId="57"/>
    <cellStyle name="Normalny 32" xfId="58"/>
    <cellStyle name="Normalny 33" xfId="59"/>
    <cellStyle name="Normalny 34" xfId="60"/>
    <cellStyle name="Normalny 35" xfId="61"/>
    <cellStyle name="Normalny 36" xfId="62"/>
    <cellStyle name="Normalny 37" xfId="63"/>
    <cellStyle name="Normalny 38" xfId="64"/>
    <cellStyle name="Normalny 39" xfId="65"/>
    <cellStyle name="Normalny 4" xfId="66"/>
    <cellStyle name="Normalny 40" xfId="67"/>
    <cellStyle name="Normalny 41" xfId="68"/>
    <cellStyle name="Normalny 42" xfId="69"/>
    <cellStyle name="Normalny 43" xfId="70"/>
    <cellStyle name="Normalny 44" xfId="71"/>
    <cellStyle name="Normalny 45" xfId="72"/>
    <cellStyle name="Normalny 46" xfId="73"/>
    <cellStyle name="Normalny 47" xfId="74"/>
    <cellStyle name="Normalny 48" xfId="75"/>
    <cellStyle name="Normalny 49" xfId="76"/>
    <cellStyle name="Normalny 5" xfId="77"/>
    <cellStyle name="Normalny 50" xfId="78"/>
    <cellStyle name="Normalny 51" xfId="79"/>
    <cellStyle name="Normalny 52" xfId="80"/>
    <cellStyle name="Normalny 53" xfId="81"/>
    <cellStyle name="Normalny 54" xfId="82"/>
    <cellStyle name="Normalny 55" xfId="83"/>
    <cellStyle name="Normalny 56" xfId="84"/>
    <cellStyle name="Normalny 57" xfId="85"/>
    <cellStyle name="Normalny 7" xfId="86"/>
    <cellStyle name="Normalny 8" xfId="87"/>
    <cellStyle name="Normalny 9" xfId="88"/>
    <cellStyle name="Obliczenia 2" xfId="89"/>
    <cellStyle name="Suma 2" xfId="90"/>
    <cellStyle name="Tekst objaśnienia 2" xfId="91"/>
    <cellStyle name="Tekst ostrzeżenia 2" xfId="92"/>
    <cellStyle name="Tytuł 2" xfId="93"/>
    <cellStyle name="Uwaga 2" xfId="94"/>
    <cellStyle name="Walutowy" xfId="95" builtinId="4"/>
    <cellStyle name="Walutowy 2" xfId="96"/>
    <cellStyle name="Walutowy 2 2" xfId="97"/>
    <cellStyle name="Walutowy 3" xfId="98"/>
    <cellStyle name="Walutowy 4" xfId="99"/>
    <cellStyle name="Złe" xfId="100"/>
  </cellStyles>
  <dxfs count="1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23" totalsRowCount="1" headerRowDxfId="3" dataDxfId="2" headerRowBorderDxfId="1" totalsRowBorderDxfId="0">
  <autoFilter ref="A1:F22"/>
  <tableColumns count="6">
    <tableColumn id="1" name="L.P." dataDxfId="12" totalsRowDxfId="13"/>
    <tableColumn id="13" name="PEŁNA NAZWA JEDNOSTKI" totalsRowLabel="RAZEM" dataDxfId="10" totalsRowDxfId="11"/>
    <tableColumn id="20" name="S.U. ALL RISKS BUDYNKI WG WKB" totalsRowFunction="sum" dataDxfId="9"/>
    <tableColumn id="33" name="S.U. ALL RISKS BUDYNKI WG WO" totalsRowFunction="sum" dataDxfId="8"/>
    <tableColumn id="49" name="S.U.ALL RISK BUDOWLE (Grupa 2 KŚT                                            z wyłączeniem wartości dróg i placów)" totalsRowFunction="sum" dataDxfId="6" totalsRowDxfId="7" dataCellStyle="Walutowy"/>
    <tableColumn id="50" name="S.U.ALL RISK MASZYNY, URZĄDZENIA , WYPOSAŻENIE *(Grupa 3 - 8 KŚT z wyłączenim wartości pojazdów podlegających ubezpieczeniu AC i wartości sprzętu elektronicznego ubezpieczanego w ramach EE)" totalsRowFunction="sum" dataDxfId="4" totalsRowDxfId="5" dataCellStyle="Walutowy"/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D28" sqref="D28"/>
    </sheetView>
  </sheetViews>
  <sheetFormatPr defaultRowHeight="10.5"/>
  <cols>
    <col min="1" max="1" width="5" style="83" customWidth="1"/>
    <col min="2" max="2" width="50.25" style="84" bestFit="1" customWidth="1"/>
    <col min="3" max="3" width="24.5" style="83" bestFit="1" customWidth="1"/>
    <col min="4" max="4" width="18.375" style="83" bestFit="1" customWidth="1"/>
    <col min="5" max="5" width="24.875" style="83" bestFit="1" customWidth="1"/>
    <col min="6" max="6" width="34.125" style="83" bestFit="1" customWidth="1"/>
    <col min="7" max="8" width="14.75" style="83" bestFit="1" customWidth="1"/>
    <col min="9" max="16384" width="9" style="83"/>
  </cols>
  <sheetData>
    <row r="1" spans="1:8" s="69" customFormat="1" ht="63">
      <c r="A1" s="75" t="s">
        <v>1</v>
      </c>
      <c r="B1" s="85" t="s">
        <v>0</v>
      </c>
      <c r="C1" s="85" t="s">
        <v>6</v>
      </c>
      <c r="D1" s="85" t="s">
        <v>7</v>
      </c>
      <c r="E1" s="85" t="s">
        <v>2169</v>
      </c>
      <c r="F1" s="232" t="s">
        <v>2170</v>
      </c>
      <c r="G1" s="271" t="s">
        <v>214</v>
      </c>
      <c r="H1" s="271" t="s">
        <v>215</v>
      </c>
    </row>
    <row r="2" spans="1:8" s="73" customFormat="1">
      <c r="A2" s="70">
        <v>1</v>
      </c>
      <c r="B2" s="107" t="s">
        <v>179</v>
      </c>
      <c r="C2" s="76"/>
      <c r="D2" s="76">
        <v>31001610</v>
      </c>
      <c r="E2" s="77">
        <v>31790.38</v>
      </c>
      <c r="F2" s="77">
        <v>2487072.0200000005</v>
      </c>
      <c r="G2" s="200">
        <v>1397212.9</v>
      </c>
      <c r="H2" s="74">
        <v>67190.149999999994</v>
      </c>
    </row>
    <row r="3" spans="1:8" s="73" customFormat="1">
      <c r="A3" s="70">
        <v>2</v>
      </c>
      <c r="B3" s="231" t="s">
        <v>18</v>
      </c>
      <c r="C3" s="76"/>
      <c r="D3" s="76">
        <v>26722766</v>
      </c>
      <c r="E3" s="77">
        <v>101234.12</v>
      </c>
      <c r="F3" s="77">
        <v>571289.42999999993</v>
      </c>
      <c r="G3" s="22">
        <v>47999.340000000004</v>
      </c>
      <c r="H3" s="65">
        <v>6148.77</v>
      </c>
    </row>
    <row r="4" spans="1:8" s="73" customFormat="1">
      <c r="A4" s="70">
        <v>3</v>
      </c>
      <c r="B4" s="231" t="s">
        <v>8</v>
      </c>
      <c r="C4" s="76"/>
      <c r="D4" s="76">
        <v>10854544</v>
      </c>
      <c r="E4" s="77">
        <v>59285</v>
      </c>
      <c r="F4" s="77">
        <v>783760.1399999999</v>
      </c>
      <c r="G4" s="22">
        <v>33190.550000000003</v>
      </c>
      <c r="H4" s="65"/>
    </row>
    <row r="5" spans="1:8" s="73" customFormat="1">
      <c r="A5" s="70">
        <v>4</v>
      </c>
      <c r="B5" s="107" t="s">
        <v>160</v>
      </c>
      <c r="C5" s="76"/>
      <c r="D5" s="76">
        <v>3877679</v>
      </c>
      <c r="E5" s="77">
        <v>299287.78999999998</v>
      </c>
      <c r="F5" s="77">
        <v>220632.31000000003</v>
      </c>
      <c r="G5" s="200">
        <v>39008.269999999997</v>
      </c>
      <c r="H5" s="74"/>
    </row>
    <row r="6" spans="1:8" s="73" customFormat="1" ht="21">
      <c r="A6" s="70">
        <v>5</v>
      </c>
      <c r="B6" s="231" t="s">
        <v>130</v>
      </c>
      <c r="C6" s="76"/>
      <c r="D6" s="76">
        <v>9569476</v>
      </c>
      <c r="E6" s="77"/>
      <c r="F6" s="77"/>
      <c r="G6" s="193">
        <v>74742.45</v>
      </c>
      <c r="H6" s="65">
        <v>17058.330000000002</v>
      </c>
    </row>
    <row r="7" spans="1:8" s="73" customFormat="1">
      <c r="A7" s="70">
        <v>6</v>
      </c>
      <c r="B7" s="231" t="s">
        <v>38</v>
      </c>
      <c r="C7" s="76"/>
      <c r="D7" s="76">
        <v>6028121</v>
      </c>
      <c r="E7" s="77"/>
      <c r="F7" s="77">
        <v>802347.85</v>
      </c>
      <c r="G7" s="22">
        <v>754558.28999999992</v>
      </c>
      <c r="H7" s="65">
        <v>45987.24</v>
      </c>
    </row>
    <row r="8" spans="1:8" s="73" customFormat="1">
      <c r="A8" s="70">
        <v>7</v>
      </c>
      <c r="B8" s="231" t="s">
        <v>156</v>
      </c>
      <c r="C8" s="76">
        <v>203531.4</v>
      </c>
      <c r="D8" s="76">
        <v>261570</v>
      </c>
      <c r="E8" s="77"/>
      <c r="F8" s="77">
        <v>1062189.01</v>
      </c>
      <c r="G8" s="200">
        <v>176085.54</v>
      </c>
      <c r="H8" s="74">
        <v>16684</v>
      </c>
    </row>
    <row r="9" spans="1:8" s="73" customFormat="1">
      <c r="A9" s="70">
        <v>8</v>
      </c>
      <c r="B9" s="231" t="s">
        <v>20</v>
      </c>
      <c r="C9" s="7"/>
      <c r="D9" s="76">
        <v>2816311</v>
      </c>
      <c r="E9" s="77">
        <v>8487</v>
      </c>
      <c r="F9" s="77">
        <v>21204</v>
      </c>
      <c r="G9" s="193">
        <v>43474.11</v>
      </c>
      <c r="H9" s="74">
        <v>17115.07</v>
      </c>
    </row>
    <row r="10" spans="1:8" s="73" customFormat="1">
      <c r="A10" s="70">
        <v>9</v>
      </c>
      <c r="B10" s="231" t="s">
        <v>126</v>
      </c>
      <c r="C10" s="76">
        <v>1401708.35</v>
      </c>
      <c r="D10" s="76">
        <v>36308164</v>
      </c>
      <c r="E10" s="77">
        <v>1944457.26</v>
      </c>
      <c r="F10" s="77">
        <v>1001519.96</v>
      </c>
      <c r="G10" s="200">
        <v>134196.66</v>
      </c>
      <c r="H10" s="74">
        <v>160009.1</v>
      </c>
    </row>
    <row r="11" spans="1:8" s="73" customFormat="1">
      <c r="A11" s="70">
        <v>10</v>
      </c>
      <c r="B11" s="231" t="s">
        <v>178</v>
      </c>
      <c r="C11" s="76"/>
      <c r="D11" s="76">
        <v>8590320</v>
      </c>
      <c r="E11" s="77">
        <v>99599.82</v>
      </c>
      <c r="F11" s="77">
        <v>5720</v>
      </c>
      <c r="G11" s="200">
        <v>158621.35999999984</v>
      </c>
      <c r="H11" s="74">
        <v>59344.220000000016</v>
      </c>
    </row>
    <row r="12" spans="1:8" s="73" customFormat="1">
      <c r="A12" s="70">
        <v>11</v>
      </c>
      <c r="B12" s="231" t="s">
        <v>441</v>
      </c>
      <c r="C12" s="76"/>
      <c r="D12" s="76">
        <v>16186275</v>
      </c>
      <c r="E12" s="77">
        <v>644439.38</v>
      </c>
      <c r="F12" s="77">
        <v>71252</v>
      </c>
      <c r="G12" s="200">
        <v>76080.830000000016</v>
      </c>
      <c r="H12" s="74">
        <v>22308.19</v>
      </c>
    </row>
    <row r="13" spans="1:8" s="73" customFormat="1">
      <c r="A13" s="70">
        <v>12</v>
      </c>
      <c r="B13" s="231" t="s">
        <v>555</v>
      </c>
      <c r="C13" s="76"/>
      <c r="D13" s="76">
        <v>23837239</v>
      </c>
      <c r="E13" s="77">
        <v>497737</v>
      </c>
      <c r="F13" s="77">
        <v>247283.58000000002</v>
      </c>
      <c r="G13" s="200">
        <v>37879.5</v>
      </c>
      <c r="H13" s="74">
        <v>28715.4</v>
      </c>
    </row>
    <row r="14" spans="1:8" s="73" customFormat="1">
      <c r="A14" s="70">
        <v>13</v>
      </c>
      <c r="B14" s="231" t="s">
        <v>575</v>
      </c>
      <c r="C14" s="76"/>
      <c r="D14" s="76">
        <v>21561624</v>
      </c>
      <c r="E14" s="77">
        <v>1239604.81</v>
      </c>
      <c r="F14" s="77">
        <v>42868.29</v>
      </c>
      <c r="G14" s="200">
        <v>103518.45</v>
      </c>
      <c r="H14" s="74">
        <v>42955.24</v>
      </c>
    </row>
    <row r="15" spans="1:8" s="73" customFormat="1" ht="31.5">
      <c r="A15" s="70">
        <v>14</v>
      </c>
      <c r="B15" s="231" t="s">
        <v>738</v>
      </c>
      <c r="C15" s="76"/>
      <c r="D15" s="76">
        <v>40581490</v>
      </c>
      <c r="E15" s="77">
        <v>594822.32999999996</v>
      </c>
      <c r="F15" s="77">
        <v>111735.85</v>
      </c>
      <c r="G15" s="200">
        <v>207975.76</v>
      </c>
      <c r="H15" s="74">
        <v>495761.84</v>
      </c>
    </row>
    <row r="16" spans="1:8" s="73" customFormat="1" ht="21">
      <c r="A16" s="70">
        <v>15</v>
      </c>
      <c r="B16" s="231" t="s">
        <v>924</v>
      </c>
      <c r="C16" s="76"/>
      <c r="D16" s="76">
        <v>25641318</v>
      </c>
      <c r="E16" s="77">
        <v>811154.06</v>
      </c>
      <c r="F16" s="77">
        <v>214937.78000000003</v>
      </c>
      <c r="G16" s="22">
        <v>133012.57</v>
      </c>
      <c r="H16" s="65">
        <v>47902.99</v>
      </c>
    </row>
    <row r="17" spans="1:9" s="73" customFormat="1">
      <c r="A17" s="70">
        <v>16</v>
      </c>
      <c r="B17" s="231" t="s">
        <v>1042</v>
      </c>
      <c r="C17" s="76">
        <v>2171964.44</v>
      </c>
      <c r="D17" s="76">
        <v>9236000</v>
      </c>
      <c r="E17" s="77">
        <v>1527256.05</v>
      </c>
      <c r="F17" s="77">
        <v>329943.65000000002</v>
      </c>
      <c r="G17" s="22">
        <v>389424.65</v>
      </c>
      <c r="H17" s="65">
        <v>32516.01</v>
      </c>
      <c r="I17" s="79"/>
    </row>
    <row r="18" spans="1:9" s="73" customFormat="1">
      <c r="A18" s="70">
        <v>17</v>
      </c>
      <c r="B18" s="231" t="s">
        <v>1136</v>
      </c>
      <c r="C18" s="76"/>
      <c r="D18" s="76">
        <v>12927940</v>
      </c>
      <c r="E18" s="77">
        <v>847539.35</v>
      </c>
      <c r="F18" s="77">
        <v>62869.229999999996</v>
      </c>
      <c r="G18" s="22">
        <v>273889.46000000002</v>
      </c>
      <c r="H18" s="65">
        <v>141641.56</v>
      </c>
      <c r="I18" s="80"/>
    </row>
    <row r="19" spans="1:9" s="73" customFormat="1">
      <c r="A19" s="70">
        <v>18</v>
      </c>
      <c r="B19" s="231" t="s">
        <v>176</v>
      </c>
      <c r="C19" s="76"/>
      <c r="D19" s="76"/>
      <c r="E19" s="77"/>
      <c r="F19" s="77"/>
      <c r="G19" s="200">
        <v>47292.800000000003</v>
      </c>
      <c r="H19" s="74">
        <v>15158.779999999999</v>
      </c>
    </row>
    <row r="20" spans="1:9" s="73" customFormat="1">
      <c r="A20" s="70">
        <v>19</v>
      </c>
      <c r="B20" s="231" t="s">
        <v>128</v>
      </c>
      <c r="C20" s="76">
        <v>5416.8</v>
      </c>
      <c r="D20" s="76">
        <v>7431332</v>
      </c>
      <c r="E20" s="77">
        <v>77527.8</v>
      </c>
      <c r="F20" s="77">
        <v>94968.12</v>
      </c>
      <c r="G20" s="22">
        <v>58197.85</v>
      </c>
      <c r="H20" s="65">
        <v>33393.11</v>
      </c>
    </row>
    <row r="21" spans="1:9" s="73" customFormat="1">
      <c r="A21" s="70">
        <v>20</v>
      </c>
      <c r="B21" s="231" t="s">
        <v>12</v>
      </c>
      <c r="C21" s="76"/>
      <c r="D21" s="76">
        <v>11001648</v>
      </c>
      <c r="E21" s="77">
        <v>277903.28999999998</v>
      </c>
      <c r="F21" s="77">
        <v>706242.46</v>
      </c>
      <c r="G21" s="22">
        <v>254370.17</v>
      </c>
      <c r="H21" s="65">
        <v>37766.83</v>
      </c>
    </row>
    <row r="22" spans="1:9" s="73" customFormat="1">
      <c r="A22" s="70">
        <v>21</v>
      </c>
      <c r="B22" s="231" t="s">
        <v>175</v>
      </c>
      <c r="C22" s="76"/>
      <c r="D22" s="76">
        <v>0</v>
      </c>
      <c r="E22" s="77"/>
      <c r="F22" s="77"/>
      <c r="G22" s="74">
        <v>22165</v>
      </c>
      <c r="H22" s="74">
        <v>1999</v>
      </c>
    </row>
    <row r="23" spans="1:9" s="73" customFormat="1">
      <c r="A23" s="70"/>
      <c r="B23" s="71" t="s">
        <v>2177</v>
      </c>
      <c r="C23" s="76">
        <f>SUBTOTAL(109,C2:C22)</f>
        <v>3782620.9899999998</v>
      </c>
      <c r="D23" s="76">
        <f>SUBTOTAL(109,D2:D22)</f>
        <v>304435427</v>
      </c>
      <c r="E23" s="233">
        <f>SUBTOTAL(109,E2:E22)</f>
        <v>9062125.4399999995</v>
      </c>
      <c r="F23" s="233">
        <f>SUBTOTAL(109,F2:F22)</f>
        <v>8837835.6799999997</v>
      </c>
      <c r="G23" s="272">
        <f>SUM(G2:G22)</f>
        <v>4462896.51</v>
      </c>
      <c r="H23" s="272">
        <f>SUM(H2:H22)</f>
        <v>1289655.8300000003</v>
      </c>
    </row>
    <row r="24" spans="1:9" s="73" customFormat="1">
      <c r="B24" s="81"/>
    </row>
    <row r="25" spans="1:9" s="73" customFormat="1">
      <c r="B25" s="81"/>
    </row>
    <row r="26" spans="1:9" s="73" customFormat="1">
      <c r="B26" s="81"/>
    </row>
    <row r="27" spans="1:9" s="73" customFormat="1">
      <c r="B27" s="81"/>
      <c r="G27" s="72"/>
      <c r="H27" s="72"/>
    </row>
    <row r="28" spans="1:9" s="73" customFormat="1">
      <c r="B28" s="81"/>
    </row>
    <row r="29" spans="1:9" s="73" customFormat="1">
      <c r="B29" s="81"/>
    </row>
    <row r="30" spans="1:9" s="73" customFormat="1">
      <c r="B30" s="81"/>
    </row>
    <row r="31" spans="1:9" s="73" customFormat="1">
      <c r="B31" s="82"/>
    </row>
    <row r="32" spans="1:9" s="73" customFormat="1">
      <c r="B32" s="82"/>
    </row>
    <row r="33" spans="2:2" s="73" customFormat="1">
      <c r="B33" s="82"/>
    </row>
    <row r="34" spans="2:2" s="73" customFormat="1">
      <c r="B34" s="82"/>
    </row>
    <row r="35" spans="2:2" s="73" customFormat="1">
      <c r="B35" s="82"/>
    </row>
    <row r="36" spans="2:2" s="73" customFormat="1">
      <c r="B36" s="82"/>
    </row>
    <row r="37" spans="2:2" s="73" customFormat="1">
      <c r="B37" s="82"/>
    </row>
    <row r="38" spans="2:2" s="73" customFormat="1">
      <c r="B38" s="82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67" zoomScale="90" zoomScaleNormal="90" workbookViewId="0">
      <selection activeCell="K78" sqref="K78"/>
    </sheetView>
  </sheetViews>
  <sheetFormatPr defaultRowHeight="10.5"/>
  <cols>
    <col min="1" max="1" width="19.5" style="60" customWidth="1"/>
    <col min="2" max="2" width="26.75" style="60" customWidth="1"/>
    <col min="3" max="3" width="25.5" style="259" customWidth="1"/>
    <col min="4" max="4" width="19.125" style="235" customWidth="1"/>
    <col min="5" max="5" width="14.25" style="60" customWidth="1"/>
    <col min="6" max="6" width="13.125" style="60" customWidth="1"/>
    <col min="7" max="7" width="19.375" style="235" customWidth="1"/>
    <col min="8" max="8" width="18.75" style="60" customWidth="1"/>
    <col min="9" max="9" width="22.875" style="60" customWidth="1"/>
    <col min="10" max="10" width="18.25" style="243" customWidth="1"/>
    <col min="11" max="16384" width="9" style="60"/>
  </cols>
  <sheetData>
    <row r="1" spans="1:10" s="59" customFormat="1" ht="30" customHeight="1">
      <c r="A1" s="286"/>
      <c r="B1" s="288" t="s">
        <v>180</v>
      </c>
      <c r="C1" s="289" t="s">
        <v>181</v>
      </c>
      <c r="D1" s="288" t="s">
        <v>182</v>
      </c>
      <c r="E1" s="288" t="s">
        <v>183</v>
      </c>
      <c r="F1" s="288" t="s">
        <v>184</v>
      </c>
      <c r="G1" s="288" t="s">
        <v>185</v>
      </c>
      <c r="H1" s="283" t="s">
        <v>186</v>
      </c>
      <c r="I1" s="282">
        <v>5019</v>
      </c>
      <c r="J1" s="281"/>
    </row>
    <row r="2" spans="1:10" s="59" customFormat="1" ht="120" customHeight="1">
      <c r="A2" s="287"/>
      <c r="B2" s="288"/>
      <c r="C2" s="289"/>
      <c r="D2" s="288"/>
      <c r="E2" s="288"/>
      <c r="F2" s="288"/>
      <c r="G2" s="288"/>
      <c r="H2" s="284" t="s">
        <v>187</v>
      </c>
      <c r="I2" s="1" t="s">
        <v>2457</v>
      </c>
      <c r="J2" s="1" t="s">
        <v>2456</v>
      </c>
    </row>
    <row r="3" spans="1:10" s="59" customFormat="1">
      <c r="A3" s="55" t="s">
        <v>179</v>
      </c>
      <c r="B3" s="55"/>
      <c r="C3" s="244"/>
      <c r="D3" s="67"/>
      <c r="E3" s="55"/>
      <c r="F3" s="55"/>
      <c r="G3" s="67"/>
      <c r="H3" s="55"/>
      <c r="I3" s="273"/>
      <c r="J3" s="273"/>
    </row>
    <row r="4" spans="1:10" ht="51.75" customHeight="1">
      <c r="A4" s="2" t="s">
        <v>188</v>
      </c>
      <c r="B4" s="3" t="s">
        <v>189</v>
      </c>
      <c r="C4" s="245" t="s">
        <v>190</v>
      </c>
      <c r="D4" s="3">
        <v>1909</v>
      </c>
      <c r="E4" s="50">
        <v>3882.8</v>
      </c>
      <c r="F4" s="3" t="s">
        <v>191</v>
      </c>
      <c r="G4" s="3" t="s">
        <v>192</v>
      </c>
      <c r="H4" s="36"/>
      <c r="I4" s="261">
        <v>19487773</v>
      </c>
      <c r="J4" s="280" t="s">
        <v>2451</v>
      </c>
    </row>
    <row r="5" spans="1:10" ht="51.75" customHeight="1">
      <c r="A5" s="2" t="s">
        <v>193</v>
      </c>
      <c r="B5" s="4" t="s">
        <v>194</v>
      </c>
      <c r="C5" s="245" t="s">
        <v>195</v>
      </c>
      <c r="D5" s="3">
        <v>1985</v>
      </c>
      <c r="E5" s="50">
        <f>292.92+223.4</f>
        <v>516.32000000000005</v>
      </c>
      <c r="F5" s="3" t="s">
        <v>2172</v>
      </c>
      <c r="G5" s="3" t="s">
        <v>198</v>
      </c>
      <c r="H5" s="36"/>
      <c r="I5" s="261">
        <v>2591410</v>
      </c>
      <c r="J5" s="280" t="s">
        <v>2451</v>
      </c>
    </row>
    <row r="6" spans="1:10" ht="21">
      <c r="A6" s="2" t="s">
        <v>199</v>
      </c>
      <c r="B6" s="4" t="s">
        <v>1873</v>
      </c>
      <c r="C6" s="246" t="s">
        <v>1874</v>
      </c>
      <c r="D6" s="3">
        <v>1990</v>
      </c>
      <c r="E6" s="50">
        <v>1777.73</v>
      </c>
      <c r="F6" s="11" t="s">
        <v>191</v>
      </c>
      <c r="G6" s="3" t="s">
        <v>198</v>
      </c>
      <c r="H6" s="37"/>
      <c r="I6" s="261">
        <v>8922427</v>
      </c>
      <c r="J6" s="280" t="s">
        <v>2451</v>
      </c>
    </row>
    <row r="7" spans="1:10">
      <c r="A7" s="55" t="s">
        <v>18</v>
      </c>
      <c r="B7" s="56"/>
      <c r="C7" s="247"/>
      <c r="D7" s="66"/>
      <c r="E7" s="57"/>
      <c r="F7" s="66"/>
      <c r="G7" s="66"/>
      <c r="H7" s="56"/>
      <c r="I7" s="273"/>
      <c r="J7" s="273"/>
    </row>
    <row r="8" spans="1:10" ht="19.5" customHeight="1">
      <c r="A8" s="2" t="s">
        <v>188</v>
      </c>
      <c r="B8" s="2" t="s">
        <v>196</v>
      </c>
      <c r="C8" s="248" t="s">
        <v>197</v>
      </c>
      <c r="D8" s="19">
        <v>1975</v>
      </c>
      <c r="E8" s="53">
        <v>755.01</v>
      </c>
      <c r="F8" s="19" t="s">
        <v>191</v>
      </c>
      <c r="G8" s="19" t="s">
        <v>198</v>
      </c>
      <c r="H8" s="5"/>
      <c r="I8" s="274">
        <v>3789395</v>
      </c>
      <c r="J8" s="63" t="s">
        <v>2451</v>
      </c>
    </row>
    <row r="9" spans="1:10" ht="19.5" customHeight="1">
      <c r="A9" s="2" t="s">
        <v>193</v>
      </c>
      <c r="B9" s="2" t="s">
        <v>196</v>
      </c>
      <c r="C9" s="248" t="s">
        <v>197</v>
      </c>
      <c r="D9" s="19">
        <v>1975</v>
      </c>
      <c r="E9" s="53">
        <v>762.16</v>
      </c>
      <c r="F9" s="19" t="s">
        <v>191</v>
      </c>
      <c r="G9" s="19" t="s">
        <v>198</v>
      </c>
      <c r="H9" s="5"/>
      <c r="I9" s="274">
        <v>3825281</v>
      </c>
      <c r="J9" s="63" t="s">
        <v>2451</v>
      </c>
    </row>
    <row r="10" spans="1:10" ht="16.5" customHeight="1">
      <c r="A10" s="2" t="s">
        <v>199</v>
      </c>
      <c r="B10" s="2" t="s">
        <v>196</v>
      </c>
      <c r="C10" s="248" t="s">
        <v>197</v>
      </c>
      <c r="D10" s="19">
        <v>1975</v>
      </c>
      <c r="E10" s="53">
        <v>762.16</v>
      </c>
      <c r="F10" s="19" t="s">
        <v>191</v>
      </c>
      <c r="G10" s="19" t="s">
        <v>198</v>
      </c>
      <c r="H10" s="5"/>
      <c r="I10" s="274">
        <v>3825281</v>
      </c>
      <c r="J10" s="63" t="s">
        <v>2451</v>
      </c>
    </row>
    <row r="11" spans="1:10" ht="21" customHeight="1">
      <c r="A11" s="2" t="s">
        <v>200</v>
      </c>
      <c r="B11" s="2" t="s">
        <v>196</v>
      </c>
      <c r="C11" s="248" t="s">
        <v>197</v>
      </c>
      <c r="D11" s="19">
        <v>1975</v>
      </c>
      <c r="E11" s="53">
        <v>755.01</v>
      </c>
      <c r="F11" s="19" t="s">
        <v>191</v>
      </c>
      <c r="G11" s="19" t="s">
        <v>198</v>
      </c>
      <c r="H11" s="5"/>
      <c r="I11" s="274">
        <v>3789395</v>
      </c>
      <c r="J11" s="63" t="s">
        <v>2451</v>
      </c>
    </row>
    <row r="12" spans="1:10" ht="20.25" customHeight="1">
      <c r="A12" s="2" t="s">
        <v>201</v>
      </c>
      <c r="B12" s="2" t="s">
        <v>196</v>
      </c>
      <c r="C12" s="248" t="s">
        <v>202</v>
      </c>
      <c r="D12" s="19">
        <v>1975</v>
      </c>
      <c r="E12" s="53">
        <v>562</v>
      </c>
      <c r="F12" s="19" t="s">
        <v>191</v>
      </c>
      <c r="G12" s="19" t="s">
        <v>198</v>
      </c>
      <c r="H12" s="5"/>
      <c r="I12" s="274">
        <v>2820678</v>
      </c>
      <c r="J12" s="63" t="s">
        <v>2451</v>
      </c>
    </row>
    <row r="13" spans="1:10" ht="17.25" customHeight="1">
      <c r="A13" s="2" t="s">
        <v>203</v>
      </c>
      <c r="B13" s="2" t="s">
        <v>196</v>
      </c>
      <c r="C13" s="246" t="s">
        <v>204</v>
      </c>
      <c r="D13" s="19">
        <v>1975</v>
      </c>
      <c r="E13" s="53">
        <v>300</v>
      </c>
      <c r="F13" s="19" t="s">
        <v>191</v>
      </c>
      <c r="G13" s="19" t="s">
        <v>198</v>
      </c>
      <c r="H13" s="5"/>
      <c r="I13" s="274">
        <v>1505700</v>
      </c>
      <c r="J13" s="63" t="s">
        <v>2451</v>
      </c>
    </row>
    <row r="14" spans="1:10" ht="39" customHeight="1">
      <c r="A14" s="2" t="s">
        <v>205</v>
      </c>
      <c r="B14" s="2" t="s">
        <v>196</v>
      </c>
      <c r="C14" s="249" t="s">
        <v>2173</v>
      </c>
      <c r="D14" s="19">
        <v>1975</v>
      </c>
      <c r="E14" s="53">
        <v>1140</v>
      </c>
      <c r="F14" s="19" t="s">
        <v>191</v>
      </c>
      <c r="G14" s="19" t="s">
        <v>198</v>
      </c>
      <c r="H14" s="5"/>
      <c r="I14" s="274">
        <v>5721660</v>
      </c>
      <c r="J14" s="63" t="s">
        <v>2451</v>
      </c>
    </row>
    <row r="15" spans="1:10" ht="19.5" customHeight="1">
      <c r="A15" s="2" t="s">
        <v>206</v>
      </c>
      <c r="B15" s="2" t="s">
        <v>196</v>
      </c>
      <c r="C15" s="250" t="s">
        <v>207</v>
      </c>
      <c r="D15" s="19">
        <v>1975</v>
      </c>
      <c r="E15" s="53">
        <v>204</v>
      </c>
      <c r="F15" s="19" t="s">
        <v>191</v>
      </c>
      <c r="G15" s="19" t="s">
        <v>198</v>
      </c>
      <c r="H15" s="5"/>
      <c r="I15" s="274">
        <v>1023876</v>
      </c>
      <c r="J15" s="63" t="s">
        <v>2451</v>
      </c>
    </row>
    <row r="16" spans="1:10" ht="19.5" customHeight="1">
      <c r="A16" s="2" t="s">
        <v>208</v>
      </c>
      <c r="B16" s="2" t="s">
        <v>196</v>
      </c>
      <c r="C16" s="250" t="s">
        <v>209</v>
      </c>
      <c r="D16" s="19">
        <v>1975</v>
      </c>
      <c r="E16" s="53">
        <v>115</v>
      </c>
      <c r="F16" s="19" t="s">
        <v>191</v>
      </c>
      <c r="G16" s="19" t="s">
        <v>198</v>
      </c>
      <c r="H16" s="5"/>
      <c r="I16" s="274">
        <v>172500</v>
      </c>
      <c r="J16" s="63" t="s">
        <v>2452</v>
      </c>
    </row>
    <row r="17" spans="1:10" ht="19.5" customHeight="1">
      <c r="A17" s="2" t="s">
        <v>210</v>
      </c>
      <c r="B17" s="2" t="s">
        <v>196</v>
      </c>
      <c r="C17" s="250" t="s">
        <v>211</v>
      </c>
      <c r="D17" s="19">
        <v>1975</v>
      </c>
      <c r="E17" s="53">
        <v>85</v>
      </c>
      <c r="F17" s="19" t="s">
        <v>191</v>
      </c>
      <c r="G17" s="19" t="s">
        <v>198</v>
      </c>
      <c r="H17" s="5"/>
      <c r="I17" s="274">
        <v>127500</v>
      </c>
      <c r="J17" s="63" t="s">
        <v>2452</v>
      </c>
    </row>
    <row r="18" spans="1:10" ht="24.75" customHeight="1">
      <c r="A18" s="2" t="s">
        <v>212</v>
      </c>
      <c r="B18" s="2" t="s">
        <v>196</v>
      </c>
      <c r="C18" s="249" t="s">
        <v>213</v>
      </c>
      <c r="D18" s="19">
        <v>1975</v>
      </c>
      <c r="E18" s="53">
        <v>81</v>
      </c>
      <c r="F18" s="19" t="s">
        <v>191</v>
      </c>
      <c r="G18" s="19" t="s">
        <v>198</v>
      </c>
      <c r="H18" s="5"/>
      <c r="I18" s="274">
        <v>121500</v>
      </c>
      <c r="J18" s="63" t="s">
        <v>2452</v>
      </c>
    </row>
    <row r="19" spans="1:10">
      <c r="A19" s="55" t="s">
        <v>2171</v>
      </c>
      <c r="B19" s="56"/>
      <c r="C19" s="247"/>
      <c r="D19" s="66"/>
      <c r="E19" s="57"/>
      <c r="F19" s="66"/>
      <c r="G19" s="66"/>
      <c r="H19" s="56"/>
      <c r="I19" s="275"/>
      <c r="J19" s="273"/>
    </row>
    <row r="20" spans="1:10" ht="52.5">
      <c r="A20" s="8" t="s">
        <v>188</v>
      </c>
      <c r="B20" s="236" t="s">
        <v>235</v>
      </c>
      <c r="C20" s="251" t="s">
        <v>236</v>
      </c>
      <c r="D20" s="237" t="s">
        <v>237</v>
      </c>
      <c r="E20" s="238">
        <v>1961.47</v>
      </c>
      <c r="F20" s="237" t="s">
        <v>191</v>
      </c>
      <c r="G20" s="268" t="s">
        <v>238</v>
      </c>
      <c r="H20" s="78"/>
      <c r="I20" s="261">
        <v>9844618</v>
      </c>
      <c r="J20" s="88" t="s">
        <v>2451</v>
      </c>
    </row>
    <row r="21" spans="1:10" ht="52.5">
      <c r="A21" s="8" t="s">
        <v>193</v>
      </c>
      <c r="B21" s="236" t="s">
        <v>235</v>
      </c>
      <c r="C21" s="252" t="s">
        <v>239</v>
      </c>
      <c r="D21" s="237">
        <v>1950</v>
      </c>
      <c r="E21" s="238">
        <v>154</v>
      </c>
      <c r="F21" s="237" t="s">
        <v>191</v>
      </c>
      <c r="G21" s="268" t="s">
        <v>238</v>
      </c>
      <c r="H21" s="78"/>
      <c r="I21" s="261">
        <v>772926</v>
      </c>
      <c r="J21" s="63" t="s">
        <v>2451</v>
      </c>
    </row>
    <row r="22" spans="1:10" ht="52.5">
      <c r="A22" s="8" t="s">
        <v>199</v>
      </c>
      <c r="B22" s="236" t="s">
        <v>235</v>
      </c>
      <c r="C22" s="191" t="s">
        <v>240</v>
      </c>
      <c r="D22" s="237">
        <v>1950</v>
      </c>
      <c r="E22" s="238">
        <v>158</v>
      </c>
      <c r="F22" s="237" t="s">
        <v>191</v>
      </c>
      <c r="G22" s="268" t="s">
        <v>238</v>
      </c>
      <c r="H22" s="78"/>
      <c r="I22" s="261">
        <v>237000</v>
      </c>
      <c r="J22" s="63" t="s">
        <v>2452</v>
      </c>
    </row>
    <row r="23" spans="1:10">
      <c r="A23" s="55" t="s">
        <v>160</v>
      </c>
      <c r="B23" s="56"/>
      <c r="C23" s="247"/>
      <c r="D23" s="66"/>
      <c r="E23" s="57"/>
      <c r="F23" s="66"/>
      <c r="G23" s="66"/>
      <c r="H23" s="56"/>
      <c r="I23" s="275"/>
      <c r="J23" s="273"/>
    </row>
    <row r="24" spans="1:10" ht="19.5" customHeight="1">
      <c r="A24" s="2" t="s">
        <v>188</v>
      </c>
      <c r="B24" s="2" t="s">
        <v>246</v>
      </c>
      <c r="C24" s="248" t="s">
        <v>247</v>
      </c>
      <c r="D24" s="19"/>
      <c r="E24" s="53">
        <v>772.6</v>
      </c>
      <c r="F24" s="19" t="s">
        <v>191</v>
      </c>
      <c r="G24" s="19" t="s">
        <v>198</v>
      </c>
      <c r="H24" s="12"/>
      <c r="I24" s="274">
        <v>3877679</v>
      </c>
      <c r="J24" s="63" t="s">
        <v>2451</v>
      </c>
    </row>
    <row r="25" spans="1:10">
      <c r="A25" s="55" t="s">
        <v>130</v>
      </c>
      <c r="B25" s="56"/>
      <c r="C25" s="247"/>
      <c r="D25" s="66"/>
      <c r="E25" s="57"/>
      <c r="F25" s="66"/>
      <c r="G25" s="66"/>
      <c r="H25" s="56"/>
      <c r="I25" s="275"/>
      <c r="J25" s="273"/>
    </row>
    <row r="26" spans="1:10" ht="39.75" customHeight="1">
      <c r="A26" s="2" t="s">
        <v>188</v>
      </c>
      <c r="B26" s="14" t="s">
        <v>257</v>
      </c>
      <c r="C26" s="246" t="s">
        <v>258</v>
      </c>
      <c r="D26" s="14" t="s">
        <v>259</v>
      </c>
      <c r="E26" s="53">
        <v>1644.92</v>
      </c>
      <c r="F26" s="19" t="s">
        <v>191</v>
      </c>
      <c r="G26" s="19" t="s">
        <v>198</v>
      </c>
      <c r="H26" s="12"/>
      <c r="I26" s="274">
        <v>8255853</v>
      </c>
      <c r="J26" s="63" t="s">
        <v>2451</v>
      </c>
    </row>
    <row r="27" spans="1:10" ht="24.75" customHeight="1">
      <c r="A27" s="2" t="s">
        <v>193</v>
      </c>
      <c r="B27" s="4" t="s">
        <v>260</v>
      </c>
      <c r="C27" s="246" t="s">
        <v>258</v>
      </c>
      <c r="D27" s="14" t="s">
        <v>259</v>
      </c>
      <c r="E27" s="239">
        <v>261.73</v>
      </c>
      <c r="F27" s="19" t="s">
        <v>191</v>
      </c>
      <c r="G27" s="19" t="s">
        <v>198</v>
      </c>
      <c r="H27" s="12"/>
      <c r="I27" s="274">
        <v>1313623</v>
      </c>
      <c r="J27" s="63" t="s">
        <v>2451</v>
      </c>
    </row>
    <row r="28" spans="1:10">
      <c r="A28" s="55" t="s">
        <v>38</v>
      </c>
      <c r="B28" s="55"/>
      <c r="C28" s="244"/>
      <c r="D28" s="67"/>
      <c r="E28" s="58"/>
      <c r="F28" s="67"/>
      <c r="G28" s="67"/>
      <c r="H28" s="55"/>
      <c r="I28" s="273"/>
      <c r="J28" s="273"/>
    </row>
    <row r="29" spans="1:10" ht="21">
      <c r="A29" s="2" t="s">
        <v>188</v>
      </c>
      <c r="B29" s="3" t="s">
        <v>275</v>
      </c>
      <c r="C29" s="245" t="s">
        <v>276</v>
      </c>
      <c r="D29" s="11">
        <v>1985</v>
      </c>
      <c r="E29" s="51">
        <v>351.5</v>
      </c>
      <c r="F29" s="11" t="s">
        <v>191</v>
      </c>
      <c r="G29" s="11" t="s">
        <v>198</v>
      </c>
      <c r="H29" s="15"/>
      <c r="I29" s="274">
        <v>1764179</v>
      </c>
      <c r="J29" s="63" t="s">
        <v>2451</v>
      </c>
    </row>
    <row r="30" spans="1:10" ht="21">
      <c r="A30" s="2" t="s">
        <v>193</v>
      </c>
      <c r="B30" s="3" t="s">
        <v>275</v>
      </c>
      <c r="C30" s="245" t="s">
        <v>276</v>
      </c>
      <c r="D30" s="11">
        <v>1985</v>
      </c>
      <c r="E30" s="51">
        <v>147.47999999999999</v>
      </c>
      <c r="F30" s="11" t="s">
        <v>191</v>
      </c>
      <c r="G30" s="11" t="s">
        <v>198</v>
      </c>
      <c r="H30" s="15"/>
      <c r="I30" s="274">
        <v>740202</v>
      </c>
      <c r="J30" s="63" t="s">
        <v>2451</v>
      </c>
    </row>
    <row r="31" spans="1:10" ht="21">
      <c r="A31" s="2" t="s">
        <v>199</v>
      </c>
      <c r="B31" s="3" t="s">
        <v>275</v>
      </c>
      <c r="C31" s="245" t="s">
        <v>277</v>
      </c>
      <c r="D31" s="11">
        <v>1985</v>
      </c>
      <c r="E31" s="51">
        <v>702.08</v>
      </c>
      <c r="F31" s="11" t="s">
        <v>191</v>
      </c>
      <c r="G31" s="11" t="s">
        <v>198</v>
      </c>
      <c r="H31" s="15"/>
      <c r="I31" s="274">
        <v>3523740</v>
      </c>
      <c r="J31" s="63" t="s">
        <v>2451</v>
      </c>
    </row>
    <row r="32" spans="1:10">
      <c r="A32" s="55" t="s">
        <v>297</v>
      </c>
      <c r="B32" s="55"/>
      <c r="C32" s="244"/>
      <c r="D32" s="67"/>
      <c r="E32" s="55"/>
      <c r="F32" s="67"/>
      <c r="G32" s="67"/>
      <c r="H32" s="55"/>
      <c r="I32" s="273"/>
      <c r="J32" s="273"/>
    </row>
    <row r="33" spans="1:13" ht="19.5" customHeight="1">
      <c r="A33" s="16" t="s">
        <v>188</v>
      </c>
      <c r="B33" s="16" t="s">
        <v>298</v>
      </c>
      <c r="C33" s="253" t="s">
        <v>299</v>
      </c>
      <c r="D33" s="35">
        <v>1989</v>
      </c>
      <c r="E33" s="54">
        <v>30</v>
      </c>
      <c r="F33" s="35" t="s">
        <v>191</v>
      </c>
      <c r="G33" s="35" t="s">
        <v>198</v>
      </c>
      <c r="H33" s="17"/>
      <c r="I33" s="274">
        <v>150570</v>
      </c>
      <c r="J33" s="63" t="s">
        <v>2451</v>
      </c>
    </row>
    <row r="34" spans="1:13" ht="19.5" customHeight="1">
      <c r="A34" s="16" t="s">
        <v>193</v>
      </c>
      <c r="B34" s="16" t="s">
        <v>298</v>
      </c>
      <c r="C34" s="254" t="s">
        <v>300</v>
      </c>
      <c r="D34" s="35">
        <v>1989</v>
      </c>
      <c r="E34" s="54">
        <v>74</v>
      </c>
      <c r="F34" s="35" t="s">
        <v>191</v>
      </c>
      <c r="G34" s="35" t="s">
        <v>198</v>
      </c>
      <c r="H34" s="17"/>
      <c r="I34" s="274">
        <v>111000</v>
      </c>
      <c r="J34" s="63" t="s">
        <v>2452</v>
      </c>
    </row>
    <row r="35" spans="1:13" ht="16.5" customHeight="1">
      <c r="A35" s="16" t="s">
        <v>199</v>
      </c>
      <c r="B35" s="16" t="s">
        <v>298</v>
      </c>
      <c r="C35" s="254" t="s">
        <v>301</v>
      </c>
      <c r="D35" s="35">
        <v>2009</v>
      </c>
      <c r="E35" s="54">
        <v>300</v>
      </c>
      <c r="F35" s="35" t="s">
        <v>191</v>
      </c>
      <c r="G35" s="35" t="s">
        <v>198</v>
      </c>
      <c r="H35" s="241">
        <v>203531.4</v>
      </c>
      <c r="I35" s="274"/>
      <c r="J35" s="63" t="s">
        <v>2452</v>
      </c>
      <c r="K35" s="242"/>
    </row>
    <row r="36" spans="1:13">
      <c r="A36" s="55" t="s">
        <v>2174</v>
      </c>
      <c r="B36" s="55"/>
      <c r="C36" s="244"/>
      <c r="D36" s="67"/>
      <c r="E36" s="55"/>
      <c r="F36" s="67"/>
      <c r="G36" s="67"/>
      <c r="H36" s="55"/>
      <c r="I36" s="273"/>
      <c r="J36" s="273"/>
    </row>
    <row r="37" spans="1:13" ht="19.5" customHeight="1">
      <c r="A37" s="2" t="s">
        <v>188</v>
      </c>
      <c r="B37" s="18" t="s">
        <v>328</v>
      </c>
      <c r="C37" s="248" t="s">
        <v>330</v>
      </c>
      <c r="D37" s="14" t="s">
        <v>329</v>
      </c>
      <c r="E37" s="53">
        <v>561.13</v>
      </c>
      <c r="F37" s="19" t="s">
        <v>191</v>
      </c>
      <c r="G37" s="19" t="s">
        <v>198</v>
      </c>
      <c r="H37" s="49"/>
      <c r="I37" s="274">
        <v>2816311</v>
      </c>
      <c r="J37" s="63" t="s">
        <v>2451</v>
      </c>
    </row>
    <row r="38" spans="1:13">
      <c r="A38" s="55" t="s">
        <v>126</v>
      </c>
      <c r="B38" s="55"/>
      <c r="C38" s="244"/>
      <c r="D38" s="67"/>
      <c r="E38" s="55"/>
      <c r="F38" s="67"/>
      <c r="G38" s="67"/>
      <c r="H38" s="55"/>
      <c r="I38" s="273"/>
      <c r="J38" s="273"/>
    </row>
    <row r="39" spans="1:13" ht="21">
      <c r="A39" s="32" t="s">
        <v>188</v>
      </c>
      <c r="B39" s="285" t="s">
        <v>1655</v>
      </c>
      <c r="C39" s="255" t="s">
        <v>1656</v>
      </c>
      <c r="D39" s="33">
        <v>1890</v>
      </c>
      <c r="E39" s="52">
        <v>1211</v>
      </c>
      <c r="F39" s="33" t="s">
        <v>191</v>
      </c>
      <c r="G39" s="33" t="s">
        <v>191</v>
      </c>
      <c r="H39" s="34"/>
      <c r="I39" s="274">
        <v>6078009</v>
      </c>
      <c r="J39" s="63" t="s">
        <v>2451</v>
      </c>
    </row>
    <row r="40" spans="1:13">
      <c r="A40" s="32" t="s">
        <v>193</v>
      </c>
      <c r="B40" s="285"/>
      <c r="C40" s="255" t="s">
        <v>1657</v>
      </c>
      <c r="D40" s="33">
        <v>1890</v>
      </c>
      <c r="E40" s="52">
        <v>1748</v>
      </c>
      <c r="F40" s="33" t="s">
        <v>191</v>
      </c>
      <c r="G40" s="33" t="s">
        <v>191</v>
      </c>
      <c r="H40" s="34"/>
      <c r="I40" s="274">
        <v>8773212</v>
      </c>
      <c r="J40" s="63" t="s">
        <v>2451</v>
      </c>
    </row>
    <row r="41" spans="1:13">
      <c r="A41" s="32" t="s">
        <v>199</v>
      </c>
      <c r="B41" s="285"/>
      <c r="C41" s="255" t="s">
        <v>1658</v>
      </c>
      <c r="D41" s="33">
        <v>1890</v>
      </c>
      <c r="E41" s="52">
        <v>1589</v>
      </c>
      <c r="F41" s="33" t="s">
        <v>191</v>
      </c>
      <c r="G41" s="33" t="s">
        <v>191</v>
      </c>
      <c r="H41" s="34"/>
      <c r="I41" s="274">
        <v>7975191</v>
      </c>
      <c r="J41" s="63" t="s">
        <v>2451</v>
      </c>
    </row>
    <row r="42" spans="1:13">
      <c r="A42" s="32" t="s">
        <v>200</v>
      </c>
      <c r="B42" s="285"/>
      <c r="C42" s="255" t="s">
        <v>1659</v>
      </c>
      <c r="D42" s="33">
        <v>1890</v>
      </c>
      <c r="E42" s="52">
        <v>1387.58</v>
      </c>
      <c r="F42" s="33" t="s">
        <v>191</v>
      </c>
      <c r="G42" s="33" t="s">
        <v>191</v>
      </c>
      <c r="H42" s="34"/>
      <c r="I42" s="274">
        <v>6964264</v>
      </c>
      <c r="J42" s="63" t="s">
        <v>2451</v>
      </c>
    </row>
    <row r="43" spans="1:13" ht="21">
      <c r="A43" s="32" t="s">
        <v>201</v>
      </c>
      <c r="B43" s="285"/>
      <c r="C43" s="255" t="s">
        <v>1660</v>
      </c>
      <c r="D43" s="33">
        <v>1983</v>
      </c>
      <c r="E43" s="52">
        <v>1052</v>
      </c>
      <c r="F43" s="33" t="s">
        <v>191</v>
      </c>
      <c r="G43" s="33" t="s">
        <v>198</v>
      </c>
      <c r="H43" s="34"/>
      <c r="I43" s="274">
        <v>5279988</v>
      </c>
      <c r="J43" s="63" t="s">
        <v>2451</v>
      </c>
    </row>
    <row r="44" spans="1:13" ht="21">
      <c r="A44" s="32" t="s">
        <v>203</v>
      </c>
      <c r="B44" s="285"/>
      <c r="C44" s="256" t="s">
        <v>1661</v>
      </c>
      <c r="D44" s="33">
        <v>1890</v>
      </c>
      <c r="E44" s="52">
        <v>595</v>
      </c>
      <c r="F44" s="33" t="s">
        <v>191</v>
      </c>
      <c r="G44" s="33" t="s">
        <v>198</v>
      </c>
      <c r="H44" s="34"/>
      <c r="I44" s="274">
        <v>892500</v>
      </c>
      <c r="J44" s="63" t="s">
        <v>2452</v>
      </c>
    </row>
    <row r="45" spans="1:13">
      <c r="A45" s="32" t="s">
        <v>205</v>
      </c>
      <c r="B45" s="285"/>
      <c r="C45" s="256" t="s">
        <v>1662</v>
      </c>
      <c r="D45" s="33">
        <v>1890</v>
      </c>
      <c r="E45" s="52">
        <v>230</v>
      </c>
      <c r="F45" s="33" t="s">
        <v>191</v>
      </c>
      <c r="G45" s="33" t="s">
        <v>191</v>
      </c>
      <c r="H45" s="34"/>
      <c r="I45" s="274">
        <v>345000</v>
      </c>
      <c r="J45" s="63" t="s">
        <v>2452</v>
      </c>
    </row>
    <row r="46" spans="1:13" ht="21">
      <c r="A46" s="32" t="s">
        <v>206</v>
      </c>
      <c r="B46" s="33" t="s">
        <v>1663</v>
      </c>
      <c r="C46" s="255" t="s">
        <v>1664</v>
      </c>
      <c r="D46" s="33">
        <v>1912</v>
      </c>
      <c r="E46" s="52">
        <v>653.54999999999995</v>
      </c>
      <c r="F46" s="33" t="s">
        <v>1665</v>
      </c>
      <c r="G46" s="33" t="s">
        <v>191</v>
      </c>
      <c r="H46" s="68">
        <v>856259.34</v>
      </c>
      <c r="I46" s="274"/>
      <c r="J46" s="63" t="s">
        <v>2451</v>
      </c>
      <c r="K46" s="242"/>
    </row>
    <row r="47" spans="1:13">
      <c r="A47" s="32" t="s">
        <v>208</v>
      </c>
      <c r="B47" s="285" t="s">
        <v>2453</v>
      </c>
      <c r="C47" s="255" t="s">
        <v>1666</v>
      </c>
      <c r="D47" s="33">
        <v>1918</v>
      </c>
      <c r="E47" s="52">
        <v>597</v>
      </c>
      <c r="F47" s="33" t="s">
        <v>191</v>
      </c>
      <c r="G47" s="33" t="s">
        <v>198</v>
      </c>
      <c r="H47" s="68">
        <f>304792.46+134626.48</f>
        <v>439418.94000000006</v>
      </c>
      <c r="I47" s="274"/>
      <c r="J47" s="63" t="s">
        <v>2451</v>
      </c>
      <c r="K47" s="242"/>
      <c r="M47" s="240"/>
    </row>
    <row r="48" spans="1:13">
      <c r="A48" s="32" t="s">
        <v>210</v>
      </c>
      <c r="B48" s="285"/>
      <c r="C48" s="255" t="s">
        <v>929</v>
      </c>
      <c r="D48" s="33" t="s">
        <v>1667</v>
      </c>
      <c r="E48" s="52">
        <v>122.6</v>
      </c>
      <c r="F48" s="33" t="s">
        <v>191</v>
      </c>
      <c r="G48" s="33" t="s">
        <v>198</v>
      </c>
      <c r="H48" s="34">
        <v>106030.07</v>
      </c>
      <c r="I48" s="274"/>
      <c r="J48" s="63" t="s">
        <v>2451</v>
      </c>
      <c r="K48" s="242"/>
    </row>
    <row r="49" spans="1:10">
      <c r="A49" s="55" t="s">
        <v>178</v>
      </c>
      <c r="B49" s="55"/>
      <c r="C49" s="244"/>
      <c r="D49" s="67"/>
      <c r="E49" s="55"/>
      <c r="F49" s="67"/>
      <c r="G49" s="67"/>
      <c r="H49" s="55"/>
      <c r="I49" s="273"/>
      <c r="J49" s="273"/>
    </row>
    <row r="50" spans="1:10" ht="19.5" customHeight="1">
      <c r="A50" s="2" t="s">
        <v>188</v>
      </c>
      <c r="B50" s="2" t="s">
        <v>360</v>
      </c>
      <c r="C50" s="248" t="s">
        <v>361</v>
      </c>
      <c r="D50" s="19" t="s">
        <v>362</v>
      </c>
      <c r="E50" s="53">
        <v>1711.56</v>
      </c>
      <c r="F50" s="19" t="s">
        <v>191</v>
      </c>
      <c r="G50" s="14" t="s">
        <v>363</v>
      </c>
      <c r="H50" s="12"/>
      <c r="I50" s="274">
        <v>8590320</v>
      </c>
      <c r="J50" s="63" t="s">
        <v>2451</v>
      </c>
    </row>
    <row r="51" spans="1:10">
      <c r="A51" s="55" t="s">
        <v>441</v>
      </c>
      <c r="B51" s="55"/>
      <c r="C51" s="244"/>
      <c r="D51" s="67"/>
      <c r="E51" s="55"/>
      <c r="F51" s="67"/>
      <c r="G51" s="67"/>
      <c r="H51" s="55"/>
      <c r="I51" s="273"/>
      <c r="J51" s="273"/>
    </row>
    <row r="52" spans="1:10">
      <c r="A52" s="2" t="s">
        <v>442</v>
      </c>
      <c r="B52" s="2" t="s">
        <v>443</v>
      </c>
      <c r="C52" s="248" t="s">
        <v>444</v>
      </c>
      <c r="D52" s="19">
        <v>1956</v>
      </c>
      <c r="E52" s="53">
        <v>1818</v>
      </c>
      <c r="F52" s="19" t="s">
        <v>191</v>
      </c>
      <c r="G52" s="19" t="s">
        <v>198</v>
      </c>
      <c r="H52" s="20"/>
      <c r="I52" s="274">
        <v>9124542</v>
      </c>
      <c r="J52" s="63" t="s">
        <v>2451</v>
      </c>
    </row>
    <row r="53" spans="1:10">
      <c r="A53" s="2" t="s">
        <v>445</v>
      </c>
      <c r="B53" s="2" t="s">
        <v>443</v>
      </c>
      <c r="C53" s="248" t="s">
        <v>446</v>
      </c>
      <c r="D53" s="19">
        <v>2003</v>
      </c>
      <c r="E53" s="53">
        <v>1407</v>
      </c>
      <c r="F53" s="19" t="s">
        <v>191</v>
      </c>
      <c r="G53" s="19" t="s">
        <v>198</v>
      </c>
      <c r="H53" s="20"/>
      <c r="I53" s="274">
        <v>7061733</v>
      </c>
      <c r="J53" s="63" t="s">
        <v>2451</v>
      </c>
    </row>
    <row r="54" spans="1:10">
      <c r="A54" s="55" t="s">
        <v>555</v>
      </c>
      <c r="B54" s="55"/>
      <c r="C54" s="244"/>
      <c r="D54" s="67"/>
      <c r="E54" s="55"/>
      <c r="F54" s="67"/>
      <c r="G54" s="67"/>
      <c r="H54" s="55"/>
      <c r="I54" s="273"/>
      <c r="J54" s="273"/>
    </row>
    <row r="55" spans="1:10" s="59" customFormat="1" ht="24.75" customHeight="1">
      <c r="A55" s="4" t="s">
        <v>188</v>
      </c>
      <c r="B55" s="4" t="s">
        <v>556</v>
      </c>
      <c r="C55" s="246" t="s">
        <v>557</v>
      </c>
      <c r="D55" s="14" t="s">
        <v>558</v>
      </c>
      <c r="E55" s="295">
        <v>4749.3999999999996</v>
      </c>
      <c r="F55" s="14" t="s">
        <v>191</v>
      </c>
      <c r="G55" s="14" t="s">
        <v>198</v>
      </c>
      <c r="H55" s="304"/>
      <c r="I55" s="300">
        <v>23837239</v>
      </c>
      <c r="J55" s="279" t="s">
        <v>2451</v>
      </c>
    </row>
    <row r="56" spans="1:10" ht="25.5" customHeight="1">
      <c r="A56" s="2" t="s">
        <v>193</v>
      </c>
      <c r="B56" s="4" t="s">
        <v>556</v>
      </c>
      <c r="C56" s="248" t="s">
        <v>559</v>
      </c>
      <c r="D56" s="19">
        <v>2013</v>
      </c>
      <c r="E56" s="296"/>
      <c r="F56" s="19" t="s">
        <v>191</v>
      </c>
      <c r="G56" s="14" t="s">
        <v>198</v>
      </c>
      <c r="H56" s="305"/>
      <c r="I56" s="301">
        <v>0</v>
      </c>
      <c r="J56" s="63" t="s">
        <v>2451</v>
      </c>
    </row>
    <row r="57" spans="1:10">
      <c r="A57" s="55" t="s">
        <v>575</v>
      </c>
      <c r="B57" s="55"/>
      <c r="C57" s="244"/>
      <c r="D57" s="67"/>
      <c r="E57" s="55"/>
      <c r="F57" s="67"/>
      <c r="G57" s="67"/>
      <c r="H57" s="55"/>
      <c r="I57" s="273"/>
      <c r="J57" s="273"/>
    </row>
    <row r="58" spans="1:10" ht="24.75" customHeight="1">
      <c r="A58" s="2" t="s">
        <v>188</v>
      </c>
      <c r="B58" s="4" t="s">
        <v>2454</v>
      </c>
      <c r="C58" s="248" t="s">
        <v>576</v>
      </c>
      <c r="D58" s="19">
        <v>1965</v>
      </c>
      <c r="E58" s="53">
        <v>4296</v>
      </c>
      <c r="F58" s="19" t="s">
        <v>191</v>
      </c>
      <c r="G58" s="19" t="s">
        <v>198</v>
      </c>
      <c r="H58" s="12"/>
      <c r="I58" s="274">
        <v>21561624</v>
      </c>
      <c r="J58" s="63" t="s">
        <v>2451</v>
      </c>
    </row>
    <row r="59" spans="1:10">
      <c r="A59" s="55" t="s">
        <v>2175</v>
      </c>
      <c r="B59" s="55"/>
      <c r="C59" s="244"/>
      <c r="D59" s="67"/>
      <c r="E59" s="55"/>
      <c r="F59" s="67"/>
      <c r="G59" s="67"/>
      <c r="H59" s="55"/>
      <c r="I59" s="273"/>
      <c r="J59" s="273"/>
    </row>
    <row r="60" spans="1:10" ht="19.5" customHeight="1">
      <c r="A60" s="61" t="s">
        <v>919</v>
      </c>
      <c r="B60" s="297" t="s">
        <v>920</v>
      </c>
      <c r="C60" s="257" t="s">
        <v>921</v>
      </c>
      <c r="D60" s="63">
        <v>1906</v>
      </c>
      <c r="E60" s="62">
        <v>6373.76</v>
      </c>
      <c r="F60" s="63" t="s">
        <v>191</v>
      </c>
      <c r="G60" s="269"/>
      <c r="H60" s="64"/>
      <c r="I60" s="274">
        <v>31989901</v>
      </c>
      <c r="J60" s="63" t="s">
        <v>2451</v>
      </c>
    </row>
    <row r="61" spans="1:10" ht="16.5" customHeight="1">
      <c r="A61" s="61" t="s">
        <v>922</v>
      </c>
      <c r="B61" s="298"/>
      <c r="C61" s="257" t="s">
        <v>923</v>
      </c>
      <c r="D61" s="63">
        <v>1979</v>
      </c>
      <c r="E61" s="62">
        <v>69.64</v>
      </c>
      <c r="F61" s="63" t="s">
        <v>191</v>
      </c>
      <c r="G61" s="269"/>
      <c r="H61" s="64"/>
      <c r="I61" s="274">
        <v>104460</v>
      </c>
      <c r="J61" s="63" t="s">
        <v>2452</v>
      </c>
    </row>
    <row r="62" spans="1:10" ht="21" customHeight="1">
      <c r="A62" s="61" t="s">
        <v>559</v>
      </c>
      <c r="B62" s="299"/>
      <c r="C62" s="257" t="s">
        <v>923</v>
      </c>
      <c r="D62" s="63">
        <v>2007</v>
      </c>
      <c r="E62" s="62">
        <v>1691</v>
      </c>
      <c r="F62" s="63" t="s">
        <v>191</v>
      </c>
      <c r="G62" s="269"/>
      <c r="H62" s="64"/>
      <c r="I62" s="274">
        <v>8487129</v>
      </c>
      <c r="J62" s="63" t="s">
        <v>2451</v>
      </c>
    </row>
    <row r="63" spans="1:10">
      <c r="A63" s="55" t="s">
        <v>924</v>
      </c>
      <c r="B63" s="55"/>
      <c r="C63" s="244"/>
      <c r="D63" s="67"/>
      <c r="E63" s="55"/>
      <c r="F63" s="67"/>
      <c r="G63" s="67"/>
      <c r="H63" s="55"/>
      <c r="I63" s="273"/>
      <c r="J63" s="273"/>
    </row>
    <row r="64" spans="1:10" ht="29.25" customHeight="1">
      <c r="A64" s="3" t="s">
        <v>925</v>
      </c>
      <c r="B64" s="290" t="s">
        <v>926</v>
      </c>
      <c r="C64" s="293" t="s">
        <v>927</v>
      </c>
      <c r="D64" s="11">
        <v>1969</v>
      </c>
      <c r="E64" s="295">
        <v>3994.65</v>
      </c>
      <c r="F64" s="11" t="s">
        <v>191</v>
      </c>
      <c r="G64" s="11" t="s">
        <v>198</v>
      </c>
      <c r="H64" s="10"/>
      <c r="I64" s="302">
        <v>20049148</v>
      </c>
      <c r="J64" s="63" t="s">
        <v>2451</v>
      </c>
    </row>
    <row r="65" spans="1:11" ht="28.5" customHeight="1">
      <c r="A65" s="3" t="s">
        <v>928</v>
      </c>
      <c r="B65" s="291"/>
      <c r="C65" s="294"/>
      <c r="D65" s="11">
        <v>1977</v>
      </c>
      <c r="E65" s="296"/>
      <c r="F65" s="11" t="s">
        <v>191</v>
      </c>
      <c r="G65" s="11" t="s">
        <v>198</v>
      </c>
      <c r="H65" s="10"/>
      <c r="I65" s="303"/>
      <c r="J65" s="63"/>
    </row>
    <row r="66" spans="1:11" ht="36.75" customHeight="1">
      <c r="A66" s="3" t="s">
        <v>929</v>
      </c>
      <c r="B66" s="292"/>
      <c r="C66" s="245" t="s">
        <v>930</v>
      </c>
      <c r="D66" s="11">
        <v>2010</v>
      </c>
      <c r="E66" s="51">
        <v>1114.2</v>
      </c>
      <c r="F66" s="11" t="s">
        <v>191</v>
      </c>
      <c r="G66" s="11" t="s">
        <v>198</v>
      </c>
      <c r="H66" s="10"/>
      <c r="I66" s="276">
        <v>5592170</v>
      </c>
      <c r="J66" s="63" t="s">
        <v>2451</v>
      </c>
    </row>
    <row r="67" spans="1:11">
      <c r="A67" s="55" t="s">
        <v>1042</v>
      </c>
      <c r="B67" s="55"/>
      <c r="C67" s="244"/>
      <c r="D67" s="67"/>
      <c r="E67" s="55"/>
      <c r="F67" s="67"/>
      <c r="G67" s="67"/>
      <c r="H67" s="55"/>
      <c r="I67" s="273"/>
      <c r="J67" s="273"/>
    </row>
    <row r="68" spans="1:11">
      <c r="A68" s="4" t="s">
        <v>1043</v>
      </c>
      <c r="B68" s="4" t="s">
        <v>1044</v>
      </c>
      <c r="C68" s="248" t="s">
        <v>1045</v>
      </c>
      <c r="D68" s="19">
        <v>1963</v>
      </c>
      <c r="E68" s="239"/>
      <c r="F68" s="19" t="s">
        <v>191</v>
      </c>
      <c r="G68" s="19" t="s">
        <v>198</v>
      </c>
      <c r="H68" s="5"/>
      <c r="I68" s="261">
        <v>4766000</v>
      </c>
      <c r="J68" s="63" t="s">
        <v>2451</v>
      </c>
      <c r="K68" s="260"/>
    </row>
    <row r="69" spans="1:11" ht="21">
      <c r="A69" s="4" t="s">
        <v>1046</v>
      </c>
      <c r="B69" s="4" t="s">
        <v>1044</v>
      </c>
      <c r="C69" s="249" t="s">
        <v>1047</v>
      </c>
      <c r="D69" s="19">
        <v>1970</v>
      </c>
      <c r="E69" s="239"/>
      <c r="F69" s="19" t="s">
        <v>191</v>
      </c>
      <c r="G69" s="19" t="s">
        <v>198</v>
      </c>
      <c r="H69" s="5"/>
      <c r="I69" s="261">
        <v>42000</v>
      </c>
      <c r="J69" s="63" t="s">
        <v>2451</v>
      </c>
      <c r="K69" s="260"/>
    </row>
    <row r="70" spans="1:11" ht="21">
      <c r="A70" s="4" t="s">
        <v>1048</v>
      </c>
      <c r="B70" s="4" t="s">
        <v>1044</v>
      </c>
      <c r="C70" s="246" t="s">
        <v>1049</v>
      </c>
      <c r="D70" s="19">
        <v>1970</v>
      </c>
      <c r="E70" s="239"/>
      <c r="F70" s="19" t="s">
        <v>191</v>
      </c>
      <c r="G70" s="19" t="s">
        <v>198</v>
      </c>
      <c r="H70" s="5"/>
      <c r="I70" s="261">
        <v>236000</v>
      </c>
      <c r="J70" s="63" t="s">
        <v>2451</v>
      </c>
      <c r="K70" s="260"/>
    </row>
    <row r="71" spans="1:11" ht="21">
      <c r="A71" s="4" t="s">
        <v>1050</v>
      </c>
      <c r="B71" s="4" t="s">
        <v>1044</v>
      </c>
      <c r="C71" s="246" t="s">
        <v>1049</v>
      </c>
      <c r="D71" s="19">
        <v>1970</v>
      </c>
      <c r="E71" s="239"/>
      <c r="F71" s="19" t="s">
        <v>191</v>
      </c>
      <c r="G71" s="19" t="s">
        <v>198</v>
      </c>
      <c r="H71" s="5"/>
      <c r="I71" s="261">
        <v>4192000</v>
      </c>
      <c r="J71" s="63" t="s">
        <v>2451</v>
      </c>
      <c r="K71" s="260"/>
    </row>
    <row r="72" spans="1:11" ht="31.5">
      <c r="A72" s="4" t="s">
        <v>1051</v>
      </c>
      <c r="B72" s="4" t="s">
        <v>1044</v>
      </c>
      <c r="C72" s="246" t="s">
        <v>1049</v>
      </c>
      <c r="D72" s="19">
        <v>2016</v>
      </c>
      <c r="E72" s="239"/>
      <c r="F72" s="19" t="s">
        <v>191</v>
      </c>
      <c r="G72" s="19" t="s">
        <v>198</v>
      </c>
      <c r="H72" s="234">
        <v>2171964.44</v>
      </c>
      <c r="I72" s="18"/>
      <c r="J72" s="63" t="s">
        <v>2451</v>
      </c>
      <c r="K72" s="262"/>
    </row>
    <row r="73" spans="1:11">
      <c r="A73" s="55" t="s">
        <v>1136</v>
      </c>
      <c r="B73" s="55"/>
      <c r="C73" s="244"/>
      <c r="D73" s="67"/>
      <c r="E73" s="55"/>
      <c r="F73" s="67"/>
      <c r="G73" s="67"/>
      <c r="H73" s="55"/>
      <c r="I73" s="273"/>
      <c r="J73" s="273"/>
    </row>
    <row r="74" spans="1:11" ht="27.75" customHeight="1">
      <c r="A74" s="4" t="s">
        <v>1137</v>
      </c>
      <c r="B74" s="4" t="s">
        <v>1138</v>
      </c>
      <c r="C74" s="246" t="s">
        <v>1139</v>
      </c>
      <c r="D74" s="19">
        <v>1986</v>
      </c>
      <c r="E74" s="53">
        <v>1443</v>
      </c>
      <c r="F74" s="19" t="s">
        <v>191</v>
      </c>
      <c r="G74" s="19" t="s">
        <v>198</v>
      </c>
      <c r="H74" s="5"/>
      <c r="I74" s="274">
        <v>7242417</v>
      </c>
      <c r="J74" s="63" t="s">
        <v>2451</v>
      </c>
    </row>
    <row r="75" spans="1:11" ht="32.25" customHeight="1">
      <c r="A75" s="4" t="s">
        <v>1140</v>
      </c>
      <c r="B75" s="4" t="s">
        <v>1138</v>
      </c>
      <c r="C75" s="246" t="s">
        <v>1141</v>
      </c>
      <c r="D75" s="19">
        <v>2006</v>
      </c>
      <c r="E75" s="53">
        <v>1132.8</v>
      </c>
      <c r="F75" s="19" t="s">
        <v>191</v>
      </c>
      <c r="G75" s="19" t="s">
        <v>198</v>
      </c>
      <c r="H75" s="5"/>
      <c r="I75" s="274">
        <v>5685523</v>
      </c>
      <c r="J75" s="63" t="s">
        <v>2451</v>
      </c>
    </row>
    <row r="76" spans="1:11">
      <c r="A76" s="55" t="s">
        <v>1480</v>
      </c>
      <c r="B76" s="55"/>
      <c r="C76" s="244"/>
      <c r="D76" s="67"/>
      <c r="E76" s="55"/>
      <c r="F76" s="67"/>
      <c r="G76" s="67"/>
      <c r="H76" s="55"/>
      <c r="I76" s="273"/>
      <c r="J76" s="273"/>
    </row>
    <row r="77" spans="1:11" ht="54" customHeight="1">
      <c r="A77" s="8" t="s">
        <v>188</v>
      </c>
      <c r="B77" s="9" t="s">
        <v>1481</v>
      </c>
      <c r="C77" s="245" t="s">
        <v>1482</v>
      </c>
      <c r="D77" s="11">
        <v>1890</v>
      </c>
      <c r="E77" s="51">
        <v>1480.64</v>
      </c>
      <c r="F77" s="11" t="s">
        <v>191</v>
      </c>
      <c r="G77" s="11" t="s">
        <v>191</v>
      </c>
      <c r="H77" s="28"/>
      <c r="I77" s="274">
        <v>7431332</v>
      </c>
      <c r="J77" s="63" t="s">
        <v>2451</v>
      </c>
    </row>
    <row r="78" spans="1:11" ht="54" customHeight="1">
      <c r="A78" s="228">
        <v>2</v>
      </c>
      <c r="B78" s="229" t="s">
        <v>2450</v>
      </c>
      <c r="C78" s="258" t="s">
        <v>2176</v>
      </c>
      <c r="D78" s="228">
        <v>2010</v>
      </c>
      <c r="E78" s="228"/>
      <c r="F78" s="11" t="s">
        <v>191</v>
      </c>
      <c r="G78" s="230" t="s">
        <v>198</v>
      </c>
      <c r="H78" s="48">
        <v>5416.8</v>
      </c>
      <c r="I78" s="277"/>
      <c r="J78" s="63"/>
      <c r="K78" s="242"/>
    </row>
    <row r="79" spans="1:11">
      <c r="A79" s="55" t="s">
        <v>12</v>
      </c>
      <c r="B79" s="55"/>
      <c r="C79" s="244"/>
      <c r="D79" s="67"/>
      <c r="E79" s="55"/>
      <c r="F79" s="67"/>
      <c r="G79" s="67"/>
      <c r="H79" s="55"/>
      <c r="I79" s="273"/>
      <c r="J79" s="273"/>
    </row>
    <row r="80" spans="1:11" ht="19.5" customHeight="1">
      <c r="A80" s="2" t="s">
        <v>188</v>
      </c>
      <c r="B80" s="4" t="s">
        <v>1582</v>
      </c>
      <c r="C80" s="249" t="s">
        <v>1583</v>
      </c>
      <c r="D80" s="19">
        <v>1810</v>
      </c>
      <c r="E80" s="53">
        <v>1918</v>
      </c>
      <c r="F80" s="19" t="s">
        <v>191</v>
      </c>
      <c r="G80" s="19" t="s">
        <v>191</v>
      </c>
      <c r="H80" s="13"/>
      <c r="I80" s="274">
        <v>9626442</v>
      </c>
      <c r="J80" s="63" t="s">
        <v>2451</v>
      </c>
    </row>
    <row r="81" spans="1:10" ht="19.5" customHeight="1">
      <c r="A81" s="2" t="s">
        <v>193</v>
      </c>
      <c r="B81" s="4" t="s">
        <v>1584</v>
      </c>
      <c r="C81" s="249" t="s">
        <v>2455</v>
      </c>
      <c r="D81" s="19">
        <v>1887</v>
      </c>
      <c r="E81" s="53">
        <v>274</v>
      </c>
      <c r="F81" s="19" t="s">
        <v>191</v>
      </c>
      <c r="G81" s="19" t="s">
        <v>191</v>
      </c>
      <c r="H81" s="13"/>
      <c r="I81" s="274">
        <v>1375206</v>
      </c>
      <c r="J81" s="63" t="s">
        <v>2451</v>
      </c>
    </row>
    <row r="82" spans="1:10" ht="21" customHeight="1">
      <c r="A82" s="263" t="s">
        <v>2177</v>
      </c>
      <c r="B82" s="264"/>
      <c r="C82" s="265"/>
      <c r="D82" s="266"/>
      <c r="E82" s="264"/>
      <c r="F82" s="264"/>
      <c r="G82" s="266"/>
      <c r="H82" s="267">
        <f>SUM(H4:H81)</f>
        <v>3782620.99</v>
      </c>
      <c r="I82" s="267">
        <f>SUM(I4:I81)</f>
        <v>304435427</v>
      </c>
      <c r="J82" s="278"/>
    </row>
    <row r="84" spans="1:10" ht="12.75">
      <c r="I84" s="270"/>
    </row>
  </sheetData>
  <mergeCells count="17">
    <mergeCell ref="E1:E2"/>
    <mergeCell ref="F1:F2"/>
    <mergeCell ref="G1:G2"/>
    <mergeCell ref="E55:E56"/>
    <mergeCell ref="H55:H56"/>
    <mergeCell ref="B64:B66"/>
    <mergeCell ref="C64:C65"/>
    <mergeCell ref="E64:E65"/>
    <mergeCell ref="B60:B62"/>
    <mergeCell ref="I55:I56"/>
    <mergeCell ref="I64:I65"/>
    <mergeCell ref="B39:B45"/>
    <mergeCell ref="A1:A2"/>
    <mergeCell ref="B1:B2"/>
    <mergeCell ref="C1:C2"/>
    <mergeCell ref="D1:D2"/>
    <mergeCell ref="B47:B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4"/>
  <sheetViews>
    <sheetView tabSelected="1" workbookViewId="0">
      <selection activeCell="B762" sqref="B762"/>
    </sheetView>
  </sheetViews>
  <sheetFormatPr defaultRowHeight="14.25"/>
  <cols>
    <col min="1" max="1" width="4.25" style="110" customWidth="1"/>
    <col min="2" max="2" width="16" style="110" customWidth="1"/>
    <col min="3" max="3" width="10.375" style="110" customWidth="1"/>
    <col min="4" max="4" width="48.375" style="110" customWidth="1"/>
    <col min="5" max="5" width="13.25" style="206" customWidth="1"/>
    <col min="6" max="6" width="13.375" style="204" customWidth="1"/>
    <col min="7" max="7" width="9" style="204"/>
    <col min="8" max="9" width="9" style="110"/>
    <col min="10" max="10" width="13.25" style="110" bestFit="1" customWidth="1"/>
    <col min="11" max="11" width="9" style="110"/>
    <col min="12" max="12" width="14.25" style="110" customWidth="1"/>
    <col min="13" max="16384" width="9" style="110"/>
  </cols>
  <sheetData>
    <row r="1" spans="1:12" s="103" customFormat="1" ht="84" customHeight="1">
      <c r="A1" s="288" t="s">
        <v>2444</v>
      </c>
      <c r="B1" s="288" t="s">
        <v>2</v>
      </c>
      <c r="C1" s="288" t="s">
        <v>3</v>
      </c>
      <c r="D1" s="288" t="s">
        <v>4</v>
      </c>
      <c r="E1" s="306" t="s">
        <v>5</v>
      </c>
      <c r="F1" s="308" t="s">
        <v>216</v>
      </c>
      <c r="G1" s="307" t="s">
        <v>232</v>
      </c>
      <c r="K1" s="104" t="s">
        <v>2177</v>
      </c>
      <c r="L1" s="227">
        <f>SUM(L2:L3)</f>
        <v>5752552.339999998</v>
      </c>
    </row>
    <row r="2" spans="1:12" s="103" customFormat="1" ht="94.5" customHeight="1">
      <c r="A2" s="288"/>
      <c r="B2" s="288"/>
      <c r="C2" s="288"/>
      <c r="D2" s="288"/>
      <c r="E2" s="306"/>
      <c r="F2" s="309"/>
      <c r="G2" s="307"/>
      <c r="K2" s="104" t="s">
        <v>214</v>
      </c>
      <c r="L2" s="227">
        <f>SUMIFS(J:J,I:I,"SS")</f>
        <v>4462896.5099999979</v>
      </c>
    </row>
    <row r="3" spans="1:12" s="103" customFormat="1" ht="10.5">
      <c r="A3" s="89" t="s">
        <v>179</v>
      </c>
      <c r="B3" s="89"/>
      <c r="C3" s="89"/>
      <c r="D3" s="89"/>
      <c r="E3" s="189"/>
      <c r="F3" s="201"/>
      <c r="G3" s="201"/>
      <c r="K3" s="104" t="s">
        <v>215</v>
      </c>
      <c r="L3" s="227">
        <f>SUMIFS(J:J,I:I,"SP")</f>
        <v>1289655.8300000003</v>
      </c>
    </row>
    <row r="4" spans="1:12" s="103" customFormat="1" ht="10.5">
      <c r="A4" s="39">
        <v>1</v>
      </c>
      <c r="B4" s="29" t="s">
        <v>1875</v>
      </c>
      <c r="C4" s="29">
        <v>2007</v>
      </c>
      <c r="D4" s="29" t="s">
        <v>1876</v>
      </c>
      <c r="E4" s="38">
        <v>42846.400000000001</v>
      </c>
      <c r="F4" s="7" t="s">
        <v>13</v>
      </c>
      <c r="G4" s="88" t="s">
        <v>214</v>
      </c>
      <c r="I4" s="105" t="s">
        <v>214</v>
      </c>
      <c r="J4" s="223">
        <f>SUM(E4:E198)</f>
        <v>1397212.899999998</v>
      </c>
    </row>
    <row r="5" spans="1:12" s="103" customFormat="1" ht="10.5">
      <c r="A5" s="39">
        <v>2</v>
      </c>
      <c r="B5" s="29" t="s">
        <v>1877</v>
      </c>
      <c r="C5" s="29">
        <v>2007</v>
      </c>
      <c r="D5" s="29" t="s">
        <v>1876</v>
      </c>
      <c r="E5" s="38">
        <v>27440.66</v>
      </c>
      <c r="F5" s="7" t="s">
        <v>13</v>
      </c>
      <c r="G5" s="88" t="s">
        <v>214</v>
      </c>
      <c r="I5" s="105" t="s">
        <v>215</v>
      </c>
      <c r="J5" s="223">
        <f>SUM(E199:E217)</f>
        <v>67190.149999999994</v>
      </c>
      <c r="K5" s="106"/>
    </row>
    <row r="6" spans="1:12" s="103" customFormat="1" ht="10.5">
      <c r="A6" s="39">
        <v>3</v>
      </c>
      <c r="B6" s="29" t="s">
        <v>1878</v>
      </c>
      <c r="C6" s="29">
        <v>2007</v>
      </c>
      <c r="D6" s="29" t="s">
        <v>1876</v>
      </c>
      <c r="E6" s="38">
        <v>25704.18</v>
      </c>
      <c r="F6" s="7" t="s">
        <v>13</v>
      </c>
      <c r="G6" s="88" t="s">
        <v>214</v>
      </c>
      <c r="I6" s="106"/>
      <c r="J6" s="106"/>
    </row>
    <row r="7" spans="1:12" s="103" customFormat="1" ht="10.5">
      <c r="A7" s="39">
        <v>4</v>
      </c>
      <c r="B7" s="39" t="s">
        <v>1879</v>
      </c>
      <c r="C7" s="39">
        <v>2010</v>
      </c>
      <c r="D7" s="39" t="s">
        <v>1880</v>
      </c>
      <c r="E7" s="40">
        <v>29601.599999999999</v>
      </c>
      <c r="F7" s="7" t="s">
        <v>13</v>
      </c>
      <c r="G7" s="88" t="s">
        <v>214</v>
      </c>
      <c r="I7" s="106"/>
    </row>
    <row r="8" spans="1:12" s="103" customFormat="1" ht="10.5">
      <c r="A8" s="39">
        <v>5</v>
      </c>
      <c r="B8" s="29" t="s">
        <v>1881</v>
      </c>
      <c r="C8" s="29">
        <v>2012</v>
      </c>
      <c r="D8" s="29" t="s">
        <v>1882</v>
      </c>
      <c r="E8" s="38">
        <v>37511.93</v>
      </c>
      <c r="F8" s="7" t="s">
        <v>13</v>
      </c>
      <c r="G8" s="88" t="s">
        <v>214</v>
      </c>
      <c r="I8" s="106"/>
      <c r="J8" s="106"/>
      <c r="K8" s="106"/>
    </row>
    <row r="9" spans="1:12" s="103" customFormat="1" ht="10.5">
      <c r="A9" s="39">
        <v>6</v>
      </c>
      <c r="B9" s="39" t="s">
        <v>1883</v>
      </c>
      <c r="C9" s="39">
        <v>2012</v>
      </c>
      <c r="D9" s="39" t="s">
        <v>1876</v>
      </c>
      <c r="E9" s="40">
        <v>34210.6</v>
      </c>
      <c r="F9" s="7" t="s">
        <v>13</v>
      </c>
      <c r="G9" s="88" t="s">
        <v>214</v>
      </c>
      <c r="I9" s="106"/>
      <c r="J9" s="106"/>
    </row>
    <row r="10" spans="1:12" s="103" customFormat="1" ht="10.5">
      <c r="A10" s="39">
        <v>7</v>
      </c>
      <c r="B10" s="41" t="s">
        <v>1884</v>
      </c>
      <c r="C10" s="41">
        <v>2012</v>
      </c>
      <c r="D10" s="41" t="s">
        <v>1885</v>
      </c>
      <c r="E10" s="42">
        <v>37956.99</v>
      </c>
      <c r="F10" s="7" t="s">
        <v>13</v>
      </c>
      <c r="G10" s="88" t="s">
        <v>214</v>
      </c>
      <c r="I10" s="106"/>
    </row>
    <row r="11" spans="1:12" s="103" customFormat="1" ht="10.5">
      <c r="A11" s="39">
        <v>8</v>
      </c>
      <c r="B11" s="29" t="s">
        <v>1886</v>
      </c>
      <c r="C11" s="29">
        <v>2013</v>
      </c>
      <c r="D11" s="29" t="s">
        <v>1887</v>
      </c>
      <c r="E11" s="38">
        <v>3752</v>
      </c>
      <c r="F11" s="7" t="s">
        <v>13</v>
      </c>
      <c r="G11" s="88" t="s">
        <v>214</v>
      </c>
      <c r="I11" s="106"/>
    </row>
    <row r="12" spans="1:12" s="103" customFormat="1" ht="10.5">
      <c r="A12" s="39">
        <v>9</v>
      </c>
      <c r="B12" s="29" t="s">
        <v>1888</v>
      </c>
      <c r="C12" s="29">
        <v>2013</v>
      </c>
      <c r="D12" s="29" t="s">
        <v>1887</v>
      </c>
      <c r="E12" s="38">
        <v>3752</v>
      </c>
      <c r="F12" s="7" t="s">
        <v>13</v>
      </c>
      <c r="G12" s="88" t="s">
        <v>214</v>
      </c>
    </row>
    <row r="13" spans="1:12" s="103" customFormat="1" ht="10.5">
      <c r="A13" s="39">
        <v>10</v>
      </c>
      <c r="B13" s="41" t="s">
        <v>1889</v>
      </c>
      <c r="C13" s="41">
        <v>2013</v>
      </c>
      <c r="D13" s="41" t="s">
        <v>1890</v>
      </c>
      <c r="E13" s="42">
        <v>11948.22</v>
      </c>
      <c r="F13" s="7" t="s">
        <v>13</v>
      </c>
      <c r="G13" s="88" t="s">
        <v>214</v>
      </c>
    </row>
    <row r="14" spans="1:12" s="103" customFormat="1" ht="10.5">
      <c r="A14" s="39">
        <v>11</v>
      </c>
      <c r="B14" s="39" t="s">
        <v>1891</v>
      </c>
      <c r="C14" s="39">
        <v>2013</v>
      </c>
      <c r="D14" s="39" t="s">
        <v>1892</v>
      </c>
      <c r="E14" s="40">
        <v>19008.419999999998</v>
      </c>
      <c r="F14" s="7" t="s">
        <v>13</v>
      </c>
      <c r="G14" s="88" t="s">
        <v>214</v>
      </c>
      <c r="H14" s="106"/>
    </row>
    <row r="15" spans="1:12" s="103" customFormat="1" ht="10.5">
      <c r="A15" s="39">
        <v>12</v>
      </c>
      <c r="B15" s="39" t="s">
        <v>1893</v>
      </c>
      <c r="C15" s="39">
        <v>2013</v>
      </c>
      <c r="D15" s="29" t="s">
        <v>1894</v>
      </c>
      <c r="E15" s="40">
        <v>18068.7</v>
      </c>
      <c r="F15" s="7" t="s">
        <v>13</v>
      </c>
      <c r="G15" s="88" t="s">
        <v>214</v>
      </c>
    </row>
    <row r="16" spans="1:12" s="103" customFormat="1" ht="10.5">
      <c r="A16" s="39">
        <v>13</v>
      </c>
      <c r="B16" s="39" t="s">
        <v>1895</v>
      </c>
      <c r="C16" s="39">
        <v>2013</v>
      </c>
      <c r="D16" s="29" t="s">
        <v>1894</v>
      </c>
      <c r="E16" s="40">
        <v>18622.2</v>
      </c>
      <c r="F16" s="7" t="s">
        <v>13</v>
      </c>
      <c r="G16" s="88" t="s">
        <v>214</v>
      </c>
    </row>
    <row r="17" spans="1:7" s="103" customFormat="1" ht="10.5">
      <c r="A17" s="39">
        <v>14</v>
      </c>
      <c r="B17" s="39" t="s">
        <v>1896</v>
      </c>
      <c r="C17" s="39">
        <v>2013</v>
      </c>
      <c r="D17" s="29" t="s">
        <v>1894</v>
      </c>
      <c r="E17" s="40">
        <v>14132.7</v>
      </c>
      <c r="F17" s="7" t="s">
        <v>13</v>
      </c>
      <c r="G17" s="88" t="s">
        <v>214</v>
      </c>
    </row>
    <row r="18" spans="1:7" s="103" customFormat="1" ht="10.5">
      <c r="A18" s="39">
        <v>15</v>
      </c>
      <c r="B18" s="39" t="s">
        <v>1897</v>
      </c>
      <c r="C18" s="39">
        <v>2013</v>
      </c>
      <c r="D18" s="29" t="s">
        <v>1894</v>
      </c>
      <c r="E18" s="40">
        <v>5891.7</v>
      </c>
      <c r="F18" s="7" t="s">
        <v>13</v>
      </c>
      <c r="G18" s="88" t="s">
        <v>214</v>
      </c>
    </row>
    <row r="19" spans="1:7" s="103" customFormat="1" ht="10.5">
      <c r="A19" s="39">
        <v>16</v>
      </c>
      <c r="B19" s="39" t="s">
        <v>1898</v>
      </c>
      <c r="C19" s="39">
        <v>2013</v>
      </c>
      <c r="D19" s="39" t="s">
        <v>1899</v>
      </c>
      <c r="E19" s="40">
        <v>874</v>
      </c>
      <c r="F19" s="7" t="s">
        <v>13</v>
      </c>
      <c r="G19" s="88" t="s">
        <v>214</v>
      </c>
    </row>
    <row r="20" spans="1:7" s="103" customFormat="1" ht="10.5">
      <c r="A20" s="39">
        <v>17</v>
      </c>
      <c r="B20" s="39" t="s">
        <v>1900</v>
      </c>
      <c r="C20" s="39">
        <v>2013</v>
      </c>
      <c r="D20" s="39" t="s">
        <v>1901</v>
      </c>
      <c r="E20" s="40">
        <v>349</v>
      </c>
      <c r="F20" s="7" t="s">
        <v>13</v>
      </c>
      <c r="G20" s="88" t="s">
        <v>214</v>
      </c>
    </row>
    <row r="21" spans="1:7" s="103" customFormat="1" ht="10.5">
      <c r="A21" s="39">
        <v>18</v>
      </c>
      <c r="B21" s="39" t="s">
        <v>1902</v>
      </c>
      <c r="C21" s="39">
        <v>2013</v>
      </c>
      <c r="D21" s="39" t="s">
        <v>1901</v>
      </c>
      <c r="E21" s="40">
        <v>349</v>
      </c>
      <c r="F21" s="7" t="s">
        <v>13</v>
      </c>
      <c r="G21" s="88" t="s">
        <v>214</v>
      </c>
    </row>
    <row r="22" spans="1:7" s="103" customFormat="1" ht="10.5">
      <c r="A22" s="39">
        <v>19</v>
      </c>
      <c r="B22" s="39" t="s">
        <v>1902</v>
      </c>
      <c r="C22" s="39">
        <v>2013</v>
      </c>
      <c r="D22" s="39" t="s">
        <v>1903</v>
      </c>
      <c r="E22" s="40">
        <v>870</v>
      </c>
      <c r="F22" s="7" t="s">
        <v>13</v>
      </c>
      <c r="G22" s="88" t="s">
        <v>214</v>
      </c>
    </row>
    <row r="23" spans="1:7" s="103" customFormat="1" ht="10.5">
      <c r="A23" s="39">
        <v>20</v>
      </c>
      <c r="B23" s="39" t="s">
        <v>1904</v>
      </c>
      <c r="C23" s="39">
        <v>2013</v>
      </c>
      <c r="D23" s="29" t="s">
        <v>1905</v>
      </c>
      <c r="E23" s="40">
        <v>3444</v>
      </c>
      <c r="F23" s="7" t="s">
        <v>13</v>
      </c>
      <c r="G23" s="88" t="s">
        <v>214</v>
      </c>
    </row>
    <row r="24" spans="1:7" s="103" customFormat="1" ht="10.5">
      <c r="A24" s="39">
        <v>21</v>
      </c>
      <c r="B24" s="39" t="s">
        <v>1906</v>
      </c>
      <c r="C24" s="39">
        <v>2013</v>
      </c>
      <c r="D24" s="39" t="s">
        <v>1907</v>
      </c>
      <c r="E24" s="40">
        <v>947.1</v>
      </c>
      <c r="F24" s="7" t="s">
        <v>13</v>
      </c>
      <c r="G24" s="88" t="s">
        <v>214</v>
      </c>
    </row>
    <row r="25" spans="1:7" s="103" customFormat="1" ht="10.5">
      <c r="A25" s="39">
        <v>22</v>
      </c>
      <c r="B25" s="39" t="s">
        <v>1908</v>
      </c>
      <c r="C25" s="39">
        <v>2013</v>
      </c>
      <c r="D25" s="39" t="s">
        <v>1909</v>
      </c>
      <c r="E25" s="40">
        <v>3178.4</v>
      </c>
      <c r="F25" s="7" t="s">
        <v>13</v>
      </c>
      <c r="G25" s="88" t="s">
        <v>214</v>
      </c>
    </row>
    <row r="26" spans="1:7" s="103" customFormat="1" ht="10.5">
      <c r="A26" s="39">
        <v>23</v>
      </c>
      <c r="B26" s="39" t="s">
        <v>1910</v>
      </c>
      <c r="C26" s="39">
        <v>2013</v>
      </c>
      <c r="D26" s="29" t="s">
        <v>1911</v>
      </c>
      <c r="E26" s="40">
        <v>1119.3</v>
      </c>
      <c r="F26" s="7" t="s">
        <v>13</v>
      </c>
      <c r="G26" s="88" t="s">
        <v>214</v>
      </c>
    </row>
    <row r="27" spans="1:7" s="103" customFormat="1" ht="10.5">
      <c r="A27" s="39">
        <v>24</v>
      </c>
      <c r="B27" s="39" t="s">
        <v>1912</v>
      </c>
      <c r="C27" s="39">
        <v>2013</v>
      </c>
      <c r="D27" s="39" t="s">
        <v>1913</v>
      </c>
      <c r="E27" s="40">
        <v>2634.66</v>
      </c>
      <c r="F27" s="7" t="s">
        <v>13</v>
      </c>
      <c r="G27" s="88" t="s">
        <v>214</v>
      </c>
    </row>
    <row r="28" spans="1:7" s="103" customFormat="1" ht="10.5">
      <c r="A28" s="39">
        <v>25</v>
      </c>
      <c r="B28" s="39" t="s">
        <v>1914</v>
      </c>
      <c r="C28" s="39">
        <v>2013</v>
      </c>
      <c r="D28" s="39" t="s">
        <v>1915</v>
      </c>
      <c r="E28" s="40">
        <v>2706</v>
      </c>
      <c r="F28" s="7" t="s">
        <v>13</v>
      </c>
      <c r="G28" s="88" t="s">
        <v>214</v>
      </c>
    </row>
    <row r="29" spans="1:7" s="103" customFormat="1" ht="10.5">
      <c r="A29" s="39">
        <v>26</v>
      </c>
      <c r="B29" s="39" t="s">
        <v>1916</v>
      </c>
      <c r="C29" s="39">
        <v>2013</v>
      </c>
      <c r="D29" s="39" t="s">
        <v>1917</v>
      </c>
      <c r="E29" s="40">
        <v>1196.79</v>
      </c>
      <c r="F29" s="7" t="s">
        <v>13</v>
      </c>
      <c r="G29" s="88" t="s">
        <v>214</v>
      </c>
    </row>
    <row r="30" spans="1:7" s="103" customFormat="1" ht="10.5">
      <c r="A30" s="39">
        <v>27</v>
      </c>
      <c r="B30" s="39" t="s">
        <v>1918</v>
      </c>
      <c r="C30" s="39">
        <v>2014</v>
      </c>
      <c r="D30" s="39" t="s">
        <v>1919</v>
      </c>
      <c r="E30" s="40">
        <v>1196.79</v>
      </c>
      <c r="F30" s="7" t="s">
        <v>13</v>
      </c>
      <c r="G30" s="88" t="s">
        <v>214</v>
      </c>
    </row>
    <row r="31" spans="1:7" s="103" customFormat="1" ht="10.5">
      <c r="A31" s="39">
        <v>28</v>
      </c>
      <c r="B31" s="39" t="s">
        <v>1920</v>
      </c>
      <c r="C31" s="39">
        <v>2014</v>
      </c>
      <c r="D31" s="39" t="s">
        <v>1921</v>
      </c>
      <c r="E31" s="40">
        <v>1196.79</v>
      </c>
      <c r="F31" s="7" t="s">
        <v>13</v>
      </c>
      <c r="G31" s="88" t="s">
        <v>214</v>
      </c>
    </row>
    <row r="32" spans="1:7" s="103" customFormat="1" ht="10.5">
      <c r="A32" s="39">
        <v>29</v>
      </c>
      <c r="B32" s="39" t="s">
        <v>1922</v>
      </c>
      <c r="C32" s="39">
        <v>2014</v>
      </c>
      <c r="D32" s="39" t="s">
        <v>1919</v>
      </c>
      <c r="E32" s="40">
        <v>1196.79</v>
      </c>
      <c r="F32" s="7" t="s">
        <v>13</v>
      </c>
      <c r="G32" s="88" t="s">
        <v>214</v>
      </c>
    </row>
    <row r="33" spans="1:7" s="103" customFormat="1" ht="10.5">
      <c r="A33" s="39">
        <v>30</v>
      </c>
      <c r="B33" s="29" t="s">
        <v>1923</v>
      </c>
      <c r="C33" s="29">
        <v>2014</v>
      </c>
      <c r="D33" s="29" t="s">
        <v>1924</v>
      </c>
      <c r="E33" s="38">
        <v>4842.1400000000003</v>
      </c>
      <c r="F33" s="7" t="s">
        <v>13</v>
      </c>
      <c r="G33" s="88" t="s">
        <v>214</v>
      </c>
    </row>
    <row r="34" spans="1:7" s="103" customFormat="1" ht="10.5">
      <c r="A34" s="39">
        <v>31</v>
      </c>
      <c r="B34" s="39" t="s">
        <v>1925</v>
      </c>
      <c r="C34" s="39">
        <v>2014</v>
      </c>
      <c r="D34" s="39" t="s">
        <v>1926</v>
      </c>
      <c r="E34" s="40">
        <v>4203.12</v>
      </c>
      <c r="F34" s="7" t="s">
        <v>13</v>
      </c>
      <c r="G34" s="88" t="s">
        <v>214</v>
      </c>
    </row>
    <row r="35" spans="1:7" s="103" customFormat="1" ht="10.5">
      <c r="A35" s="39">
        <v>32</v>
      </c>
      <c r="B35" s="39" t="s">
        <v>1927</v>
      </c>
      <c r="C35" s="39">
        <v>2014</v>
      </c>
      <c r="D35" s="29" t="s">
        <v>1894</v>
      </c>
      <c r="E35" s="40">
        <v>19052.7</v>
      </c>
      <c r="F35" s="7" t="s">
        <v>13</v>
      </c>
      <c r="G35" s="88" t="s">
        <v>214</v>
      </c>
    </row>
    <row r="36" spans="1:7" s="103" customFormat="1" ht="10.5">
      <c r="A36" s="39">
        <v>33</v>
      </c>
      <c r="B36" s="29" t="s">
        <v>1928</v>
      </c>
      <c r="C36" s="29">
        <v>2014</v>
      </c>
      <c r="D36" s="29" t="s">
        <v>1929</v>
      </c>
      <c r="E36" s="38">
        <v>112754.5</v>
      </c>
      <c r="F36" s="7" t="s">
        <v>13</v>
      </c>
      <c r="G36" s="88" t="s">
        <v>214</v>
      </c>
    </row>
    <row r="37" spans="1:7" s="103" customFormat="1" ht="10.5">
      <c r="A37" s="39">
        <v>34</v>
      </c>
      <c r="B37" s="39" t="s">
        <v>1930</v>
      </c>
      <c r="C37" s="39">
        <v>2014</v>
      </c>
      <c r="D37" s="39" t="s">
        <v>1931</v>
      </c>
      <c r="E37" s="40">
        <v>2896.23</v>
      </c>
      <c r="F37" s="7" t="s">
        <v>13</v>
      </c>
      <c r="G37" s="88" t="s">
        <v>214</v>
      </c>
    </row>
    <row r="38" spans="1:7" s="103" customFormat="1" ht="10.5">
      <c r="A38" s="39">
        <v>35</v>
      </c>
      <c r="B38" s="39" t="s">
        <v>1932</v>
      </c>
      <c r="C38" s="39">
        <v>2014</v>
      </c>
      <c r="D38" s="29" t="s">
        <v>1931</v>
      </c>
      <c r="E38" s="40">
        <v>2896.23</v>
      </c>
      <c r="F38" s="7" t="s">
        <v>13</v>
      </c>
      <c r="G38" s="88" t="s">
        <v>214</v>
      </c>
    </row>
    <row r="39" spans="1:7" s="103" customFormat="1" ht="10.5">
      <c r="A39" s="39">
        <v>36</v>
      </c>
      <c r="B39" s="39" t="s">
        <v>1933</v>
      </c>
      <c r="C39" s="39">
        <v>2014</v>
      </c>
      <c r="D39" s="29" t="s">
        <v>1934</v>
      </c>
      <c r="E39" s="40">
        <v>3357.9</v>
      </c>
      <c r="F39" s="7" t="s">
        <v>13</v>
      </c>
      <c r="G39" s="88" t="s">
        <v>214</v>
      </c>
    </row>
    <row r="40" spans="1:7" s="103" customFormat="1" ht="10.5">
      <c r="A40" s="39">
        <v>37</v>
      </c>
      <c r="B40" s="39" t="s">
        <v>1935</v>
      </c>
      <c r="C40" s="39">
        <v>2014</v>
      </c>
      <c r="D40" s="29" t="s">
        <v>1934</v>
      </c>
      <c r="E40" s="40">
        <v>3357.9</v>
      </c>
      <c r="F40" s="7" t="s">
        <v>13</v>
      </c>
      <c r="G40" s="88" t="s">
        <v>214</v>
      </c>
    </row>
    <row r="41" spans="1:7" s="103" customFormat="1" ht="10.5">
      <c r="A41" s="39">
        <v>38</v>
      </c>
      <c r="B41" s="39" t="s">
        <v>1936</v>
      </c>
      <c r="C41" s="39">
        <v>2014</v>
      </c>
      <c r="D41" s="29" t="s">
        <v>1934</v>
      </c>
      <c r="E41" s="40">
        <v>3357.9</v>
      </c>
      <c r="F41" s="7" t="s">
        <v>13</v>
      </c>
      <c r="G41" s="88" t="s">
        <v>214</v>
      </c>
    </row>
    <row r="42" spans="1:7" s="103" customFormat="1" ht="10.5">
      <c r="A42" s="39">
        <v>39</v>
      </c>
      <c r="B42" s="39" t="s">
        <v>1937</v>
      </c>
      <c r="C42" s="39">
        <v>2014</v>
      </c>
      <c r="D42" s="29" t="s">
        <v>1934</v>
      </c>
      <c r="E42" s="40">
        <v>3357.9</v>
      </c>
      <c r="F42" s="7" t="s">
        <v>13</v>
      </c>
      <c r="G42" s="88" t="s">
        <v>214</v>
      </c>
    </row>
    <row r="43" spans="1:7" s="103" customFormat="1" ht="10.5">
      <c r="A43" s="39">
        <v>40</v>
      </c>
      <c r="B43" s="39" t="s">
        <v>1938</v>
      </c>
      <c r="C43" s="39">
        <v>2014</v>
      </c>
      <c r="D43" s="29" t="s">
        <v>1934</v>
      </c>
      <c r="E43" s="40">
        <v>3357.9</v>
      </c>
      <c r="F43" s="7" t="s">
        <v>13</v>
      </c>
      <c r="G43" s="88" t="s">
        <v>214</v>
      </c>
    </row>
    <row r="44" spans="1:7" s="103" customFormat="1" ht="10.5">
      <c r="A44" s="39">
        <v>41</v>
      </c>
      <c r="B44" s="39" t="s">
        <v>1939</v>
      </c>
      <c r="C44" s="39">
        <v>2014</v>
      </c>
      <c r="D44" s="29" t="s">
        <v>1934</v>
      </c>
      <c r="E44" s="40">
        <v>3357.9</v>
      </c>
      <c r="F44" s="7" t="s">
        <v>13</v>
      </c>
      <c r="G44" s="88" t="s">
        <v>214</v>
      </c>
    </row>
    <row r="45" spans="1:7" s="103" customFormat="1" ht="10.5">
      <c r="A45" s="39">
        <v>42</v>
      </c>
      <c r="B45" s="39" t="s">
        <v>1940</v>
      </c>
      <c r="C45" s="39">
        <v>2014</v>
      </c>
      <c r="D45" s="29" t="s">
        <v>1934</v>
      </c>
      <c r="E45" s="40">
        <v>3357.9</v>
      </c>
      <c r="F45" s="7" t="s">
        <v>13</v>
      </c>
      <c r="G45" s="88" t="s">
        <v>214</v>
      </c>
    </row>
    <row r="46" spans="1:7" s="103" customFormat="1" ht="10.5">
      <c r="A46" s="39">
        <v>43</v>
      </c>
      <c r="B46" s="39" t="s">
        <v>1941</v>
      </c>
      <c r="C46" s="39">
        <v>2014</v>
      </c>
      <c r="D46" s="29" t="s">
        <v>1934</v>
      </c>
      <c r="E46" s="40">
        <v>3357.9</v>
      </c>
      <c r="F46" s="7" t="s">
        <v>13</v>
      </c>
      <c r="G46" s="88" t="s">
        <v>214</v>
      </c>
    </row>
    <row r="47" spans="1:7" s="103" customFormat="1" ht="10.5">
      <c r="A47" s="39">
        <v>44</v>
      </c>
      <c r="B47" s="39" t="s">
        <v>1942</v>
      </c>
      <c r="C47" s="39">
        <v>2014</v>
      </c>
      <c r="D47" s="29" t="s">
        <v>1934</v>
      </c>
      <c r="E47" s="40">
        <v>3357.9</v>
      </c>
      <c r="F47" s="7" t="s">
        <v>13</v>
      </c>
      <c r="G47" s="88" t="s">
        <v>214</v>
      </c>
    </row>
    <row r="48" spans="1:7" s="103" customFormat="1" ht="10.5">
      <c r="A48" s="39">
        <v>45</v>
      </c>
      <c r="B48" s="39" t="s">
        <v>1943</v>
      </c>
      <c r="C48" s="39">
        <v>2014</v>
      </c>
      <c r="D48" s="29" t="s">
        <v>1934</v>
      </c>
      <c r="E48" s="40">
        <v>3357.9</v>
      </c>
      <c r="F48" s="7" t="s">
        <v>13</v>
      </c>
      <c r="G48" s="88" t="s">
        <v>214</v>
      </c>
    </row>
    <row r="49" spans="1:7" s="103" customFormat="1" ht="10.5">
      <c r="A49" s="39">
        <v>46</v>
      </c>
      <c r="B49" s="39" t="s">
        <v>1944</v>
      </c>
      <c r="C49" s="39">
        <v>2014</v>
      </c>
      <c r="D49" s="29" t="s">
        <v>1934</v>
      </c>
      <c r="E49" s="40">
        <v>3357.9</v>
      </c>
      <c r="F49" s="7" t="s">
        <v>13</v>
      </c>
      <c r="G49" s="88" t="s">
        <v>214</v>
      </c>
    </row>
    <row r="50" spans="1:7" s="103" customFormat="1" ht="10.5">
      <c r="A50" s="39">
        <v>47</v>
      </c>
      <c r="B50" s="39" t="s">
        <v>1945</v>
      </c>
      <c r="C50" s="39">
        <v>2014</v>
      </c>
      <c r="D50" s="29" t="s">
        <v>1934</v>
      </c>
      <c r="E50" s="40">
        <v>3357.9</v>
      </c>
      <c r="F50" s="7" t="s">
        <v>13</v>
      </c>
      <c r="G50" s="88" t="s">
        <v>214</v>
      </c>
    </row>
    <row r="51" spans="1:7" s="103" customFormat="1" ht="10.5">
      <c r="A51" s="39">
        <v>48</v>
      </c>
      <c r="B51" s="39" t="s">
        <v>1946</v>
      </c>
      <c r="C51" s="39">
        <v>2014</v>
      </c>
      <c r="D51" s="29" t="s">
        <v>1934</v>
      </c>
      <c r="E51" s="40">
        <v>3357.9</v>
      </c>
      <c r="F51" s="7" t="s">
        <v>13</v>
      </c>
      <c r="G51" s="88" t="s">
        <v>214</v>
      </c>
    </row>
    <row r="52" spans="1:7" s="103" customFormat="1" ht="10.5">
      <c r="A52" s="39">
        <v>49</v>
      </c>
      <c r="B52" s="39" t="s">
        <v>1947</v>
      </c>
      <c r="C52" s="39">
        <v>2014</v>
      </c>
      <c r="D52" s="39" t="s">
        <v>1934</v>
      </c>
      <c r="E52" s="40">
        <v>3357.9</v>
      </c>
      <c r="F52" s="7" t="s">
        <v>13</v>
      </c>
      <c r="G52" s="88" t="s">
        <v>214</v>
      </c>
    </row>
    <row r="53" spans="1:7" s="103" customFormat="1" ht="10.5">
      <c r="A53" s="39">
        <v>50</v>
      </c>
      <c r="B53" s="39" t="s">
        <v>1948</v>
      </c>
      <c r="C53" s="39">
        <v>2015</v>
      </c>
      <c r="D53" s="39" t="s">
        <v>1949</v>
      </c>
      <c r="E53" s="40">
        <v>861</v>
      </c>
      <c r="F53" s="7" t="s">
        <v>13</v>
      </c>
      <c r="G53" s="88" t="s">
        <v>214</v>
      </c>
    </row>
    <row r="54" spans="1:7" s="103" customFormat="1" ht="10.5">
      <c r="A54" s="39">
        <v>51</v>
      </c>
      <c r="B54" s="39" t="s">
        <v>1950</v>
      </c>
      <c r="C54" s="39">
        <v>2015</v>
      </c>
      <c r="D54" s="39" t="s">
        <v>1949</v>
      </c>
      <c r="E54" s="40">
        <v>861</v>
      </c>
      <c r="F54" s="7" t="s">
        <v>13</v>
      </c>
      <c r="G54" s="88" t="s">
        <v>214</v>
      </c>
    </row>
    <row r="55" spans="1:7" s="103" customFormat="1" ht="10.5">
      <c r="A55" s="39">
        <v>52</v>
      </c>
      <c r="B55" s="39" t="s">
        <v>1951</v>
      </c>
      <c r="C55" s="39">
        <v>2015</v>
      </c>
      <c r="D55" s="39" t="s">
        <v>1949</v>
      </c>
      <c r="E55" s="40">
        <v>1107</v>
      </c>
      <c r="F55" s="7" t="s">
        <v>13</v>
      </c>
      <c r="G55" s="88" t="s">
        <v>214</v>
      </c>
    </row>
    <row r="56" spans="1:7" s="103" customFormat="1" ht="10.5">
      <c r="A56" s="39">
        <v>53</v>
      </c>
      <c r="B56" s="39" t="s">
        <v>1952</v>
      </c>
      <c r="C56" s="39">
        <v>2015</v>
      </c>
      <c r="D56" s="29" t="s">
        <v>1953</v>
      </c>
      <c r="E56" s="40">
        <v>12915</v>
      </c>
      <c r="F56" s="7" t="s">
        <v>13</v>
      </c>
      <c r="G56" s="88" t="s">
        <v>214</v>
      </c>
    </row>
    <row r="57" spans="1:7" s="103" customFormat="1" ht="10.5">
      <c r="A57" s="39">
        <v>54</v>
      </c>
      <c r="B57" s="39" t="s">
        <v>1954</v>
      </c>
      <c r="C57" s="39">
        <v>2015</v>
      </c>
      <c r="D57" s="29" t="s">
        <v>1955</v>
      </c>
      <c r="E57" s="40">
        <v>20344.2</v>
      </c>
      <c r="F57" s="7" t="s">
        <v>13</v>
      </c>
      <c r="G57" s="88" t="s">
        <v>214</v>
      </c>
    </row>
    <row r="58" spans="1:7" s="103" customFormat="1" ht="10.5">
      <c r="A58" s="39">
        <v>55</v>
      </c>
      <c r="B58" s="39" t="s">
        <v>1956</v>
      </c>
      <c r="C58" s="39">
        <v>2015</v>
      </c>
      <c r="D58" s="39" t="s">
        <v>1957</v>
      </c>
      <c r="E58" s="40">
        <v>3139.99</v>
      </c>
      <c r="F58" s="7" t="s">
        <v>13</v>
      </c>
      <c r="G58" s="88" t="s">
        <v>214</v>
      </c>
    </row>
    <row r="59" spans="1:7" s="103" customFormat="1" ht="10.5">
      <c r="A59" s="39">
        <v>56</v>
      </c>
      <c r="B59" s="29" t="s">
        <v>1958</v>
      </c>
      <c r="C59" s="29">
        <v>2015</v>
      </c>
      <c r="D59" s="29" t="s">
        <v>1959</v>
      </c>
      <c r="E59" s="38">
        <v>4354.2</v>
      </c>
      <c r="F59" s="7" t="s">
        <v>13</v>
      </c>
      <c r="G59" s="88" t="s">
        <v>214</v>
      </c>
    </row>
    <row r="60" spans="1:7" s="103" customFormat="1" ht="10.5">
      <c r="A60" s="39">
        <v>57</v>
      </c>
      <c r="B60" s="29" t="s">
        <v>1960</v>
      </c>
      <c r="C60" s="29">
        <v>2015</v>
      </c>
      <c r="D60" s="29" t="s">
        <v>1961</v>
      </c>
      <c r="E60" s="38">
        <v>4071.06</v>
      </c>
      <c r="F60" s="7" t="s">
        <v>13</v>
      </c>
      <c r="G60" s="88" t="s">
        <v>214</v>
      </c>
    </row>
    <row r="61" spans="1:7" s="103" customFormat="1" ht="10.5">
      <c r="A61" s="39">
        <v>58</v>
      </c>
      <c r="B61" s="39" t="s">
        <v>1962</v>
      </c>
      <c r="C61" s="39">
        <v>2016</v>
      </c>
      <c r="D61" s="29" t="s">
        <v>1955</v>
      </c>
      <c r="E61" s="40">
        <v>6130.32</v>
      </c>
      <c r="F61" s="7" t="s">
        <v>13</v>
      </c>
      <c r="G61" s="88" t="s">
        <v>214</v>
      </c>
    </row>
    <row r="62" spans="1:7" s="103" customFormat="1" ht="10.5">
      <c r="A62" s="39">
        <v>59</v>
      </c>
      <c r="B62" s="39" t="s">
        <v>1963</v>
      </c>
      <c r="C62" s="39">
        <v>2016</v>
      </c>
      <c r="D62" s="29" t="s">
        <v>1955</v>
      </c>
      <c r="E62" s="40">
        <v>5472.27</v>
      </c>
      <c r="F62" s="7" t="s">
        <v>13</v>
      </c>
      <c r="G62" s="88" t="s">
        <v>214</v>
      </c>
    </row>
    <row r="63" spans="1:7" s="103" customFormat="1" ht="10.5">
      <c r="A63" s="39">
        <v>60</v>
      </c>
      <c r="B63" s="39" t="s">
        <v>1964</v>
      </c>
      <c r="C63" s="39">
        <v>2016</v>
      </c>
      <c r="D63" s="29" t="s">
        <v>1955</v>
      </c>
      <c r="E63" s="40">
        <v>5904</v>
      </c>
      <c r="F63" s="7" t="s">
        <v>13</v>
      </c>
      <c r="G63" s="88" t="s">
        <v>214</v>
      </c>
    </row>
    <row r="64" spans="1:7" s="103" customFormat="1" ht="10.5">
      <c r="A64" s="39">
        <v>61</v>
      </c>
      <c r="B64" s="39" t="s">
        <v>1965</v>
      </c>
      <c r="C64" s="39">
        <v>2016</v>
      </c>
      <c r="D64" s="29" t="s">
        <v>1955</v>
      </c>
      <c r="E64" s="40">
        <v>25029.27</v>
      </c>
      <c r="F64" s="7" t="s">
        <v>13</v>
      </c>
      <c r="G64" s="88" t="s">
        <v>214</v>
      </c>
    </row>
    <row r="65" spans="1:7" s="103" customFormat="1" ht="10.5">
      <c r="A65" s="39">
        <v>62</v>
      </c>
      <c r="B65" s="39" t="s">
        <v>1966</v>
      </c>
      <c r="C65" s="39">
        <v>2016</v>
      </c>
      <c r="D65" s="29" t="s">
        <v>1955</v>
      </c>
      <c r="E65" s="40">
        <v>20405.7</v>
      </c>
      <c r="F65" s="7" t="s">
        <v>13</v>
      </c>
      <c r="G65" s="88" t="s">
        <v>214</v>
      </c>
    </row>
    <row r="66" spans="1:7" s="103" customFormat="1" ht="10.5">
      <c r="A66" s="39">
        <v>63</v>
      </c>
      <c r="B66" s="39" t="s">
        <v>1967</v>
      </c>
      <c r="C66" s="39">
        <v>2016</v>
      </c>
      <c r="D66" s="29" t="s">
        <v>1955</v>
      </c>
      <c r="E66" s="40">
        <v>20159.7</v>
      </c>
      <c r="F66" s="7" t="s">
        <v>13</v>
      </c>
      <c r="G66" s="88" t="s">
        <v>214</v>
      </c>
    </row>
    <row r="67" spans="1:7" s="103" customFormat="1" ht="10.5">
      <c r="A67" s="39">
        <v>64</v>
      </c>
      <c r="B67" s="29" t="s">
        <v>1968</v>
      </c>
      <c r="C67" s="29">
        <v>2016</v>
      </c>
      <c r="D67" s="29" t="s">
        <v>1969</v>
      </c>
      <c r="E67" s="38">
        <v>3936</v>
      </c>
      <c r="F67" s="7" t="s">
        <v>13</v>
      </c>
      <c r="G67" s="88" t="s">
        <v>214</v>
      </c>
    </row>
    <row r="68" spans="1:7" s="103" customFormat="1" ht="10.5">
      <c r="A68" s="39">
        <v>65</v>
      </c>
      <c r="B68" s="29" t="s">
        <v>1970</v>
      </c>
      <c r="C68" s="29">
        <v>2016</v>
      </c>
      <c r="D68" s="29" t="s">
        <v>1969</v>
      </c>
      <c r="E68" s="38">
        <v>3936</v>
      </c>
      <c r="F68" s="7" t="s">
        <v>13</v>
      </c>
      <c r="G68" s="88" t="s">
        <v>214</v>
      </c>
    </row>
    <row r="69" spans="1:7" s="103" customFormat="1" ht="10.5">
      <c r="A69" s="39">
        <v>66</v>
      </c>
      <c r="B69" s="29" t="s">
        <v>1971</v>
      </c>
      <c r="C69" s="29">
        <v>2016</v>
      </c>
      <c r="D69" s="29" t="s">
        <v>1969</v>
      </c>
      <c r="E69" s="38">
        <v>3936</v>
      </c>
      <c r="F69" s="7" t="s">
        <v>13</v>
      </c>
      <c r="G69" s="88" t="s">
        <v>214</v>
      </c>
    </row>
    <row r="70" spans="1:7" s="103" customFormat="1" ht="10.5">
      <c r="A70" s="39">
        <v>67</v>
      </c>
      <c r="B70" s="29" t="s">
        <v>1972</v>
      </c>
      <c r="C70" s="29">
        <v>2016</v>
      </c>
      <c r="D70" s="29" t="s">
        <v>1969</v>
      </c>
      <c r="E70" s="38">
        <v>3936</v>
      </c>
      <c r="F70" s="7" t="s">
        <v>13</v>
      </c>
      <c r="G70" s="88" t="s">
        <v>214</v>
      </c>
    </row>
    <row r="71" spans="1:7" s="103" customFormat="1" ht="10.5">
      <c r="A71" s="39">
        <v>68</v>
      </c>
      <c r="B71" s="29" t="s">
        <v>1973</v>
      </c>
      <c r="C71" s="29">
        <v>2016</v>
      </c>
      <c r="D71" s="29" t="s">
        <v>1969</v>
      </c>
      <c r="E71" s="38">
        <v>3936</v>
      </c>
      <c r="F71" s="7" t="s">
        <v>13</v>
      </c>
      <c r="G71" s="88" t="s">
        <v>214</v>
      </c>
    </row>
    <row r="72" spans="1:7" s="103" customFormat="1" ht="10.5">
      <c r="A72" s="39">
        <v>69</v>
      </c>
      <c r="B72" s="29" t="s">
        <v>1974</v>
      </c>
      <c r="C72" s="29">
        <v>2016</v>
      </c>
      <c r="D72" s="29" t="s">
        <v>1969</v>
      </c>
      <c r="E72" s="38">
        <v>3936</v>
      </c>
      <c r="F72" s="7" t="s">
        <v>13</v>
      </c>
      <c r="G72" s="88" t="s">
        <v>214</v>
      </c>
    </row>
    <row r="73" spans="1:7" s="103" customFormat="1" ht="10.5">
      <c r="A73" s="39">
        <v>70</v>
      </c>
      <c r="B73" s="29" t="s">
        <v>1975</v>
      </c>
      <c r="C73" s="29">
        <v>2016</v>
      </c>
      <c r="D73" s="29" t="s">
        <v>1969</v>
      </c>
      <c r="E73" s="38">
        <v>3936</v>
      </c>
      <c r="F73" s="7" t="s">
        <v>13</v>
      </c>
      <c r="G73" s="88" t="s">
        <v>214</v>
      </c>
    </row>
    <row r="74" spans="1:7" s="103" customFormat="1" ht="10.5">
      <c r="A74" s="39">
        <v>71</v>
      </c>
      <c r="B74" s="29" t="s">
        <v>1976</v>
      </c>
      <c r="C74" s="29">
        <v>2016</v>
      </c>
      <c r="D74" s="29" t="s">
        <v>1969</v>
      </c>
      <c r="E74" s="38">
        <v>3936</v>
      </c>
      <c r="F74" s="7" t="s">
        <v>13</v>
      </c>
      <c r="G74" s="88" t="s">
        <v>214</v>
      </c>
    </row>
    <row r="75" spans="1:7" s="103" customFormat="1" ht="10.5">
      <c r="A75" s="39">
        <v>72</v>
      </c>
      <c r="B75" s="29" t="s">
        <v>1977</v>
      </c>
      <c r="C75" s="29">
        <v>2016</v>
      </c>
      <c r="D75" s="29" t="s">
        <v>1969</v>
      </c>
      <c r="E75" s="38">
        <v>3936</v>
      </c>
      <c r="F75" s="7" t="s">
        <v>13</v>
      </c>
      <c r="G75" s="88" t="s">
        <v>214</v>
      </c>
    </row>
    <row r="76" spans="1:7" s="103" customFormat="1" ht="10.5">
      <c r="A76" s="39">
        <v>73</v>
      </c>
      <c r="B76" s="29" t="s">
        <v>1978</v>
      </c>
      <c r="C76" s="29">
        <v>2016</v>
      </c>
      <c r="D76" s="29" t="s">
        <v>1969</v>
      </c>
      <c r="E76" s="38">
        <v>3936</v>
      </c>
      <c r="F76" s="7" t="s">
        <v>13</v>
      </c>
      <c r="G76" s="88" t="s">
        <v>214</v>
      </c>
    </row>
    <row r="77" spans="1:7" s="103" customFormat="1" ht="10.5">
      <c r="A77" s="39">
        <v>74</v>
      </c>
      <c r="B77" s="29" t="s">
        <v>1979</v>
      </c>
      <c r="C77" s="29">
        <v>2016</v>
      </c>
      <c r="D77" s="29" t="s">
        <v>1969</v>
      </c>
      <c r="E77" s="38">
        <v>3936</v>
      </c>
      <c r="F77" s="7" t="s">
        <v>13</v>
      </c>
      <c r="G77" s="88" t="s">
        <v>214</v>
      </c>
    </row>
    <row r="78" spans="1:7" s="103" customFormat="1" ht="10.5">
      <c r="A78" s="39">
        <v>75</v>
      </c>
      <c r="B78" s="29" t="s">
        <v>1980</v>
      </c>
      <c r="C78" s="29">
        <v>2016</v>
      </c>
      <c r="D78" s="29" t="s">
        <v>1969</v>
      </c>
      <c r="E78" s="38">
        <v>3936</v>
      </c>
      <c r="F78" s="7" t="s">
        <v>13</v>
      </c>
      <c r="G78" s="88" t="s">
        <v>214</v>
      </c>
    </row>
    <row r="79" spans="1:7" s="103" customFormat="1" ht="10.5">
      <c r="A79" s="39">
        <v>76</v>
      </c>
      <c r="B79" s="29" t="s">
        <v>1981</v>
      </c>
      <c r="C79" s="29">
        <v>2016</v>
      </c>
      <c r="D79" s="29" t="s">
        <v>1969</v>
      </c>
      <c r="E79" s="38">
        <v>3936</v>
      </c>
      <c r="F79" s="7" t="s">
        <v>13</v>
      </c>
      <c r="G79" s="88" t="s">
        <v>214</v>
      </c>
    </row>
    <row r="80" spans="1:7" s="103" customFormat="1" ht="10.5">
      <c r="A80" s="39">
        <v>77</v>
      </c>
      <c r="B80" s="29" t="s">
        <v>1982</v>
      </c>
      <c r="C80" s="29">
        <v>2016</v>
      </c>
      <c r="D80" s="29" t="s">
        <v>1969</v>
      </c>
      <c r="E80" s="38">
        <v>3936</v>
      </c>
      <c r="F80" s="7" t="s">
        <v>13</v>
      </c>
      <c r="G80" s="88" t="s">
        <v>214</v>
      </c>
    </row>
    <row r="81" spans="1:7" s="103" customFormat="1" ht="10.5">
      <c r="A81" s="39">
        <v>78</v>
      </c>
      <c r="B81" s="29" t="s">
        <v>1983</v>
      </c>
      <c r="C81" s="29">
        <v>2016</v>
      </c>
      <c r="D81" s="29" t="s">
        <v>1969</v>
      </c>
      <c r="E81" s="38">
        <v>3936</v>
      </c>
      <c r="F81" s="7" t="s">
        <v>13</v>
      </c>
      <c r="G81" s="88" t="s">
        <v>214</v>
      </c>
    </row>
    <row r="82" spans="1:7" s="103" customFormat="1" ht="10.5">
      <c r="A82" s="39">
        <v>79</v>
      </c>
      <c r="B82" s="29" t="s">
        <v>1984</v>
      </c>
      <c r="C82" s="29">
        <v>2016</v>
      </c>
      <c r="D82" s="29" t="s">
        <v>1969</v>
      </c>
      <c r="E82" s="38">
        <v>3936</v>
      </c>
      <c r="F82" s="7" t="s">
        <v>13</v>
      </c>
      <c r="G82" s="88" t="s">
        <v>214</v>
      </c>
    </row>
    <row r="83" spans="1:7" s="103" customFormat="1" ht="10.5">
      <c r="A83" s="39">
        <v>80</v>
      </c>
      <c r="B83" s="29" t="s">
        <v>1985</v>
      </c>
      <c r="C83" s="29">
        <v>2016</v>
      </c>
      <c r="D83" s="29" t="s">
        <v>1969</v>
      </c>
      <c r="E83" s="38">
        <v>3936</v>
      </c>
      <c r="F83" s="7" t="s">
        <v>13</v>
      </c>
      <c r="G83" s="88" t="s">
        <v>214</v>
      </c>
    </row>
    <row r="84" spans="1:7" s="103" customFormat="1" ht="10.5">
      <c r="A84" s="39">
        <v>81</v>
      </c>
      <c r="B84" s="29" t="s">
        <v>1986</v>
      </c>
      <c r="C84" s="29">
        <v>2016</v>
      </c>
      <c r="D84" s="29" t="s">
        <v>1969</v>
      </c>
      <c r="E84" s="38">
        <v>3936</v>
      </c>
      <c r="F84" s="7" t="s">
        <v>13</v>
      </c>
      <c r="G84" s="88" t="s">
        <v>214</v>
      </c>
    </row>
    <row r="85" spans="1:7" s="103" customFormat="1" ht="10.5">
      <c r="A85" s="39">
        <v>82</v>
      </c>
      <c r="B85" s="29" t="s">
        <v>1987</v>
      </c>
      <c r="C85" s="29">
        <v>2016</v>
      </c>
      <c r="D85" s="29" t="s">
        <v>1969</v>
      </c>
      <c r="E85" s="38">
        <v>3936</v>
      </c>
      <c r="F85" s="7" t="s">
        <v>13</v>
      </c>
      <c r="G85" s="88" t="s">
        <v>214</v>
      </c>
    </row>
    <row r="86" spans="1:7" s="103" customFormat="1" ht="10.5">
      <c r="A86" s="39">
        <v>83</v>
      </c>
      <c r="B86" s="29" t="s">
        <v>1988</v>
      </c>
      <c r="C86" s="29">
        <v>2016</v>
      </c>
      <c r="D86" s="29" t="s">
        <v>1969</v>
      </c>
      <c r="E86" s="38">
        <v>3936</v>
      </c>
      <c r="F86" s="7" t="s">
        <v>13</v>
      </c>
      <c r="G86" s="88" t="s">
        <v>214</v>
      </c>
    </row>
    <row r="87" spans="1:7" s="103" customFormat="1" ht="10.5">
      <c r="A87" s="39">
        <v>84</v>
      </c>
      <c r="B87" s="29" t="s">
        <v>1989</v>
      </c>
      <c r="C87" s="29">
        <v>2016</v>
      </c>
      <c r="D87" s="29" t="s">
        <v>1969</v>
      </c>
      <c r="E87" s="38">
        <v>3936</v>
      </c>
      <c r="F87" s="7" t="s">
        <v>13</v>
      </c>
      <c r="G87" s="88" t="s">
        <v>214</v>
      </c>
    </row>
    <row r="88" spans="1:7" s="103" customFormat="1" ht="10.5">
      <c r="A88" s="39">
        <v>85</v>
      </c>
      <c r="B88" s="29" t="s">
        <v>1990</v>
      </c>
      <c r="C88" s="29">
        <v>2016</v>
      </c>
      <c r="D88" s="29" t="s">
        <v>1969</v>
      </c>
      <c r="E88" s="38">
        <v>3936</v>
      </c>
      <c r="F88" s="7" t="s">
        <v>13</v>
      </c>
      <c r="G88" s="88" t="s">
        <v>214</v>
      </c>
    </row>
    <row r="89" spans="1:7" s="103" customFormat="1" ht="10.5">
      <c r="A89" s="39">
        <v>86</v>
      </c>
      <c r="B89" s="29" t="s">
        <v>1991</v>
      </c>
      <c r="C89" s="29">
        <v>2016</v>
      </c>
      <c r="D89" s="29" t="s">
        <v>1969</v>
      </c>
      <c r="E89" s="38">
        <v>3936</v>
      </c>
      <c r="F89" s="7" t="s">
        <v>13</v>
      </c>
      <c r="G89" s="88" t="s">
        <v>214</v>
      </c>
    </row>
    <row r="90" spans="1:7" s="103" customFormat="1" ht="10.5">
      <c r="A90" s="39">
        <v>87</v>
      </c>
      <c r="B90" s="29" t="s">
        <v>1992</v>
      </c>
      <c r="C90" s="29">
        <v>2016</v>
      </c>
      <c r="D90" s="29" t="s">
        <v>1969</v>
      </c>
      <c r="E90" s="38">
        <v>3936</v>
      </c>
      <c r="F90" s="7" t="s">
        <v>13</v>
      </c>
      <c r="G90" s="88" t="s">
        <v>214</v>
      </c>
    </row>
    <row r="91" spans="1:7" s="103" customFormat="1" ht="10.5">
      <c r="A91" s="39">
        <v>88</v>
      </c>
      <c r="B91" s="29" t="s">
        <v>1993</v>
      </c>
      <c r="C91" s="29">
        <v>2016</v>
      </c>
      <c r="D91" s="29" t="s">
        <v>1969</v>
      </c>
      <c r="E91" s="38">
        <v>3936</v>
      </c>
      <c r="F91" s="7" t="s">
        <v>13</v>
      </c>
      <c r="G91" s="88" t="s">
        <v>214</v>
      </c>
    </row>
    <row r="92" spans="1:7" s="103" customFormat="1" ht="10.5">
      <c r="A92" s="39">
        <v>89</v>
      </c>
      <c r="B92" s="29" t="s">
        <v>1994</v>
      </c>
      <c r="C92" s="29">
        <v>2016</v>
      </c>
      <c r="D92" s="29" t="s">
        <v>1969</v>
      </c>
      <c r="E92" s="38">
        <v>3936</v>
      </c>
      <c r="F92" s="7" t="s">
        <v>13</v>
      </c>
      <c r="G92" s="88" t="s">
        <v>214</v>
      </c>
    </row>
    <row r="93" spans="1:7" s="103" customFormat="1" ht="10.5">
      <c r="A93" s="39">
        <v>90</v>
      </c>
      <c r="B93" s="29" t="s">
        <v>1995</v>
      </c>
      <c r="C93" s="29">
        <v>2016</v>
      </c>
      <c r="D93" s="29" t="s">
        <v>1969</v>
      </c>
      <c r="E93" s="38">
        <v>3936</v>
      </c>
      <c r="F93" s="7" t="s">
        <v>13</v>
      </c>
      <c r="G93" s="88" t="s">
        <v>214</v>
      </c>
    </row>
    <row r="94" spans="1:7" s="103" customFormat="1" ht="10.5">
      <c r="A94" s="39">
        <v>91</v>
      </c>
      <c r="B94" s="29" t="s">
        <v>1996</v>
      </c>
      <c r="C94" s="29">
        <v>2016</v>
      </c>
      <c r="D94" s="29" t="s">
        <v>1969</v>
      </c>
      <c r="E94" s="38">
        <v>3936</v>
      </c>
      <c r="F94" s="7" t="s">
        <v>13</v>
      </c>
      <c r="G94" s="88" t="s">
        <v>214</v>
      </c>
    </row>
    <row r="95" spans="1:7" s="103" customFormat="1" ht="10.5">
      <c r="A95" s="39">
        <v>92</v>
      </c>
      <c r="B95" s="29" t="s">
        <v>1997</v>
      </c>
      <c r="C95" s="29">
        <v>2016</v>
      </c>
      <c r="D95" s="29" t="s">
        <v>1969</v>
      </c>
      <c r="E95" s="38">
        <v>3936</v>
      </c>
      <c r="F95" s="7" t="s">
        <v>13</v>
      </c>
      <c r="G95" s="88" t="s">
        <v>214</v>
      </c>
    </row>
    <row r="96" spans="1:7" s="103" customFormat="1" ht="10.5">
      <c r="A96" s="39">
        <v>93</v>
      </c>
      <c r="B96" s="29" t="s">
        <v>1998</v>
      </c>
      <c r="C96" s="29">
        <v>2016</v>
      </c>
      <c r="D96" s="29" t="s">
        <v>1969</v>
      </c>
      <c r="E96" s="38">
        <v>3936</v>
      </c>
      <c r="F96" s="7" t="s">
        <v>13</v>
      </c>
      <c r="G96" s="88" t="s">
        <v>214</v>
      </c>
    </row>
    <row r="97" spans="1:7" s="103" customFormat="1" ht="10.5">
      <c r="A97" s="39">
        <v>94</v>
      </c>
      <c r="B97" s="39" t="s">
        <v>1999</v>
      </c>
      <c r="C97" s="39">
        <v>2016</v>
      </c>
      <c r="D97" s="39" t="s">
        <v>1969</v>
      </c>
      <c r="E97" s="40">
        <v>3690</v>
      </c>
      <c r="F97" s="7" t="s">
        <v>13</v>
      </c>
      <c r="G97" s="88" t="s">
        <v>214</v>
      </c>
    </row>
    <row r="98" spans="1:7" s="103" customFormat="1" ht="10.5">
      <c r="A98" s="39">
        <v>95</v>
      </c>
      <c r="B98" s="39" t="s">
        <v>2000</v>
      </c>
      <c r="C98" s="39">
        <v>2016</v>
      </c>
      <c r="D98" s="39" t="s">
        <v>1969</v>
      </c>
      <c r="E98" s="40">
        <v>3690</v>
      </c>
      <c r="F98" s="7" t="s">
        <v>13</v>
      </c>
      <c r="G98" s="88" t="s">
        <v>214</v>
      </c>
    </row>
    <row r="99" spans="1:7" s="103" customFormat="1" ht="10.5">
      <c r="A99" s="39">
        <v>96</v>
      </c>
      <c r="B99" s="39" t="s">
        <v>2001</v>
      </c>
      <c r="C99" s="39">
        <v>2016</v>
      </c>
      <c r="D99" s="39" t="s">
        <v>1969</v>
      </c>
      <c r="E99" s="40">
        <v>3690</v>
      </c>
      <c r="F99" s="7" t="s">
        <v>13</v>
      </c>
      <c r="G99" s="88" t="s">
        <v>214</v>
      </c>
    </row>
    <row r="100" spans="1:7" s="103" customFormat="1" ht="10.5">
      <c r="A100" s="39">
        <v>97</v>
      </c>
      <c r="B100" s="39" t="s">
        <v>2002</v>
      </c>
      <c r="C100" s="39">
        <v>2016</v>
      </c>
      <c r="D100" s="39" t="s">
        <v>1969</v>
      </c>
      <c r="E100" s="40">
        <v>3690</v>
      </c>
      <c r="F100" s="7" t="s">
        <v>13</v>
      </c>
      <c r="G100" s="88" t="s">
        <v>214</v>
      </c>
    </row>
    <row r="101" spans="1:7" s="103" customFormat="1" ht="10.5">
      <c r="A101" s="39">
        <v>98</v>
      </c>
      <c r="B101" s="39" t="s">
        <v>2003</v>
      </c>
      <c r="C101" s="39">
        <v>2016</v>
      </c>
      <c r="D101" s="39" t="s">
        <v>2004</v>
      </c>
      <c r="E101" s="40">
        <v>3810.54</v>
      </c>
      <c r="F101" s="7" t="s">
        <v>13</v>
      </c>
      <c r="G101" s="88" t="s">
        <v>214</v>
      </c>
    </row>
    <row r="102" spans="1:7" s="103" customFormat="1" ht="10.5">
      <c r="A102" s="39">
        <v>99</v>
      </c>
      <c r="B102" s="39" t="s">
        <v>2005</v>
      </c>
      <c r="C102" s="39">
        <v>2016</v>
      </c>
      <c r="D102" s="39" t="s">
        <v>2004</v>
      </c>
      <c r="E102" s="40">
        <v>3810.54</v>
      </c>
      <c r="F102" s="7" t="s">
        <v>13</v>
      </c>
      <c r="G102" s="88" t="s">
        <v>214</v>
      </c>
    </row>
    <row r="103" spans="1:7" s="103" customFormat="1" ht="10.5">
      <c r="A103" s="39">
        <v>100</v>
      </c>
      <c r="B103" s="39" t="s">
        <v>2006</v>
      </c>
      <c r="C103" s="39">
        <v>2016</v>
      </c>
      <c r="D103" s="39" t="s">
        <v>2004</v>
      </c>
      <c r="E103" s="40">
        <v>3810.54</v>
      </c>
      <c r="F103" s="7" t="s">
        <v>13</v>
      </c>
      <c r="G103" s="88" t="s">
        <v>214</v>
      </c>
    </row>
    <row r="104" spans="1:7" s="103" customFormat="1" ht="10.5">
      <c r="A104" s="39">
        <v>101</v>
      </c>
      <c r="B104" s="39" t="s">
        <v>2007</v>
      </c>
      <c r="C104" s="39">
        <v>2016</v>
      </c>
      <c r="D104" s="39" t="s">
        <v>2008</v>
      </c>
      <c r="E104" s="40">
        <v>3933.54</v>
      </c>
      <c r="F104" s="7" t="s">
        <v>13</v>
      </c>
      <c r="G104" s="88" t="s">
        <v>214</v>
      </c>
    </row>
    <row r="105" spans="1:7" s="103" customFormat="1" ht="10.5">
      <c r="A105" s="39">
        <v>102</v>
      </c>
      <c r="B105" s="39" t="s">
        <v>2009</v>
      </c>
      <c r="C105" s="39">
        <v>2016</v>
      </c>
      <c r="D105" s="39" t="s">
        <v>2008</v>
      </c>
      <c r="E105" s="40">
        <v>3933.54</v>
      </c>
      <c r="F105" s="7" t="s">
        <v>13</v>
      </c>
      <c r="G105" s="88" t="s">
        <v>214</v>
      </c>
    </row>
    <row r="106" spans="1:7" s="103" customFormat="1" ht="10.5">
      <c r="A106" s="39">
        <v>103</v>
      </c>
      <c r="B106" s="39" t="s">
        <v>2010</v>
      </c>
      <c r="C106" s="39">
        <v>2016</v>
      </c>
      <c r="D106" s="39" t="s">
        <v>2008</v>
      </c>
      <c r="E106" s="40">
        <v>3933.54</v>
      </c>
      <c r="F106" s="7" t="s">
        <v>13</v>
      </c>
      <c r="G106" s="88" t="s">
        <v>214</v>
      </c>
    </row>
    <row r="107" spans="1:7" s="103" customFormat="1" ht="10.5">
      <c r="A107" s="39">
        <v>104</v>
      </c>
      <c r="B107" s="39" t="s">
        <v>2011</v>
      </c>
      <c r="C107" s="39">
        <v>2016</v>
      </c>
      <c r="D107" s="39" t="s">
        <v>2008</v>
      </c>
      <c r="E107" s="40">
        <v>3933.54</v>
      </c>
      <c r="F107" s="7" t="s">
        <v>13</v>
      </c>
      <c r="G107" s="88" t="s">
        <v>214</v>
      </c>
    </row>
    <row r="108" spans="1:7" s="103" customFormat="1" ht="10.5">
      <c r="A108" s="39">
        <v>105</v>
      </c>
      <c r="B108" s="39" t="s">
        <v>2012</v>
      </c>
      <c r="C108" s="39">
        <v>2016</v>
      </c>
      <c r="D108" s="39" t="s">
        <v>2008</v>
      </c>
      <c r="E108" s="40">
        <v>3933.54</v>
      </c>
      <c r="F108" s="7" t="s">
        <v>13</v>
      </c>
      <c r="G108" s="88" t="s">
        <v>214</v>
      </c>
    </row>
    <row r="109" spans="1:7" s="103" customFormat="1" ht="10.5">
      <c r="A109" s="39">
        <v>106</v>
      </c>
      <c r="B109" s="39" t="s">
        <v>2013</v>
      </c>
      <c r="C109" s="39">
        <v>2016</v>
      </c>
      <c r="D109" s="39" t="s">
        <v>2008</v>
      </c>
      <c r="E109" s="40">
        <v>3933.54</v>
      </c>
      <c r="F109" s="7" t="s">
        <v>13</v>
      </c>
      <c r="G109" s="88" t="s">
        <v>214</v>
      </c>
    </row>
    <row r="110" spans="1:7" s="103" customFormat="1" ht="10.5">
      <c r="A110" s="39">
        <v>107</v>
      </c>
      <c r="B110" s="39" t="s">
        <v>2014</v>
      </c>
      <c r="C110" s="39">
        <v>2016</v>
      </c>
      <c r="D110" s="39" t="s">
        <v>2008</v>
      </c>
      <c r="E110" s="40">
        <v>3933.54</v>
      </c>
      <c r="F110" s="7" t="s">
        <v>13</v>
      </c>
      <c r="G110" s="88" t="s">
        <v>214</v>
      </c>
    </row>
    <row r="111" spans="1:7" s="103" customFormat="1" ht="10.5">
      <c r="A111" s="39">
        <v>108</v>
      </c>
      <c r="B111" s="39" t="s">
        <v>2015</v>
      </c>
      <c r="C111" s="39">
        <v>2016</v>
      </c>
      <c r="D111" s="39" t="s">
        <v>2008</v>
      </c>
      <c r="E111" s="40">
        <v>3933.54</v>
      </c>
      <c r="F111" s="7" t="s">
        <v>13</v>
      </c>
      <c r="G111" s="88" t="s">
        <v>214</v>
      </c>
    </row>
    <row r="112" spans="1:7" s="103" customFormat="1" ht="10.5">
      <c r="A112" s="39">
        <v>109</v>
      </c>
      <c r="B112" s="39" t="s">
        <v>2016</v>
      </c>
      <c r="C112" s="39">
        <v>2016</v>
      </c>
      <c r="D112" s="39" t="s">
        <v>2008</v>
      </c>
      <c r="E112" s="40">
        <v>3933.54</v>
      </c>
      <c r="F112" s="7" t="s">
        <v>13</v>
      </c>
      <c r="G112" s="88" t="s">
        <v>214</v>
      </c>
    </row>
    <row r="113" spans="1:7" s="103" customFormat="1" ht="10.5">
      <c r="A113" s="39">
        <v>110</v>
      </c>
      <c r="B113" s="39" t="s">
        <v>2017</v>
      </c>
      <c r="C113" s="39">
        <v>2016</v>
      </c>
      <c r="D113" s="39" t="s">
        <v>2008</v>
      </c>
      <c r="E113" s="40">
        <v>3933.54</v>
      </c>
      <c r="F113" s="7" t="s">
        <v>13</v>
      </c>
      <c r="G113" s="88" t="s">
        <v>214</v>
      </c>
    </row>
    <row r="114" spans="1:7" s="103" customFormat="1" ht="10.5">
      <c r="A114" s="39">
        <v>111</v>
      </c>
      <c r="B114" s="39" t="s">
        <v>2018</v>
      </c>
      <c r="C114" s="39">
        <v>2016</v>
      </c>
      <c r="D114" s="39" t="s">
        <v>2008</v>
      </c>
      <c r="E114" s="40">
        <v>3933.54</v>
      </c>
      <c r="F114" s="7" t="s">
        <v>13</v>
      </c>
      <c r="G114" s="88" t="s">
        <v>214</v>
      </c>
    </row>
    <row r="115" spans="1:7" s="103" customFormat="1" ht="10.5">
      <c r="A115" s="39">
        <v>112</v>
      </c>
      <c r="B115" s="39" t="s">
        <v>2019</v>
      </c>
      <c r="C115" s="39">
        <v>2016</v>
      </c>
      <c r="D115" s="39" t="s">
        <v>2008</v>
      </c>
      <c r="E115" s="40">
        <v>3933.54</v>
      </c>
      <c r="F115" s="7" t="s">
        <v>13</v>
      </c>
      <c r="G115" s="88" t="s">
        <v>214</v>
      </c>
    </row>
    <row r="116" spans="1:7" s="103" customFormat="1" ht="10.5">
      <c r="A116" s="39">
        <v>113</v>
      </c>
      <c r="B116" s="39" t="s">
        <v>2020</v>
      </c>
      <c r="C116" s="39">
        <v>2016</v>
      </c>
      <c r="D116" s="39" t="s">
        <v>2021</v>
      </c>
      <c r="E116" s="40">
        <v>8787.1200000000008</v>
      </c>
      <c r="F116" s="7" t="s">
        <v>13</v>
      </c>
      <c r="G116" s="88" t="s">
        <v>214</v>
      </c>
    </row>
    <row r="117" spans="1:7" s="103" customFormat="1" ht="10.5">
      <c r="A117" s="39">
        <v>114</v>
      </c>
      <c r="B117" s="39" t="s">
        <v>2022</v>
      </c>
      <c r="C117" s="39">
        <v>2016</v>
      </c>
      <c r="D117" s="39" t="s">
        <v>2023</v>
      </c>
      <c r="E117" s="40">
        <v>12792</v>
      </c>
      <c r="F117" s="7" t="s">
        <v>13</v>
      </c>
      <c r="G117" s="88" t="s">
        <v>214</v>
      </c>
    </row>
    <row r="118" spans="1:7" s="103" customFormat="1" ht="10.5">
      <c r="A118" s="39">
        <v>115</v>
      </c>
      <c r="B118" s="39" t="s">
        <v>2024</v>
      </c>
      <c r="C118" s="39">
        <v>2016</v>
      </c>
      <c r="D118" s="29" t="s">
        <v>2025</v>
      </c>
      <c r="E118" s="40">
        <v>1195.56</v>
      </c>
      <c r="F118" s="7" t="s">
        <v>13</v>
      </c>
      <c r="G118" s="88" t="s">
        <v>214</v>
      </c>
    </row>
    <row r="119" spans="1:7" s="103" customFormat="1" ht="10.5">
      <c r="A119" s="39">
        <v>116</v>
      </c>
      <c r="B119" s="39" t="s">
        <v>2026</v>
      </c>
      <c r="C119" s="39">
        <v>2016</v>
      </c>
      <c r="D119" s="39" t="s">
        <v>2027</v>
      </c>
      <c r="E119" s="40">
        <v>2718</v>
      </c>
      <c r="F119" s="7" t="s">
        <v>13</v>
      </c>
      <c r="G119" s="88" t="s">
        <v>214</v>
      </c>
    </row>
    <row r="120" spans="1:7" s="103" customFormat="1" ht="10.5">
      <c r="A120" s="39">
        <v>117</v>
      </c>
      <c r="B120" s="39" t="s">
        <v>2028</v>
      </c>
      <c r="C120" s="39">
        <v>2016</v>
      </c>
      <c r="D120" s="39" t="s">
        <v>2027</v>
      </c>
      <c r="E120" s="40">
        <v>2718</v>
      </c>
      <c r="F120" s="7" t="s">
        <v>13</v>
      </c>
      <c r="G120" s="88" t="s">
        <v>214</v>
      </c>
    </row>
    <row r="121" spans="1:7" s="103" customFormat="1" ht="10.5">
      <c r="A121" s="39">
        <v>118</v>
      </c>
      <c r="B121" s="39" t="s">
        <v>2029</v>
      </c>
      <c r="C121" s="39">
        <v>2016</v>
      </c>
      <c r="D121" s="39" t="s">
        <v>2027</v>
      </c>
      <c r="E121" s="40">
        <v>2718</v>
      </c>
      <c r="F121" s="7" t="s">
        <v>13</v>
      </c>
      <c r="G121" s="88" t="s">
        <v>214</v>
      </c>
    </row>
    <row r="122" spans="1:7" s="103" customFormat="1" ht="10.5">
      <c r="A122" s="39">
        <v>119</v>
      </c>
      <c r="B122" s="39" t="s">
        <v>2030</v>
      </c>
      <c r="C122" s="39">
        <v>2016</v>
      </c>
      <c r="D122" s="39" t="s">
        <v>1899</v>
      </c>
      <c r="E122" s="40">
        <v>1300</v>
      </c>
      <c r="F122" s="7" t="s">
        <v>13</v>
      </c>
      <c r="G122" s="88" t="s">
        <v>214</v>
      </c>
    </row>
    <row r="123" spans="1:7" s="103" customFormat="1" ht="10.5">
      <c r="A123" s="39">
        <v>120</v>
      </c>
      <c r="B123" s="39" t="s">
        <v>2031</v>
      </c>
      <c r="C123" s="39">
        <v>2017</v>
      </c>
      <c r="D123" s="39" t="s">
        <v>2032</v>
      </c>
      <c r="E123" s="40">
        <v>25663.95</v>
      </c>
      <c r="F123" s="7" t="s">
        <v>13</v>
      </c>
      <c r="G123" s="88" t="s">
        <v>214</v>
      </c>
    </row>
    <row r="124" spans="1:7" s="103" customFormat="1" ht="10.5">
      <c r="A124" s="39">
        <v>121</v>
      </c>
      <c r="B124" s="39" t="s">
        <v>2033</v>
      </c>
      <c r="C124" s="39">
        <v>2017</v>
      </c>
      <c r="D124" s="39" t="s">
        <v>2034</v>
      </c>
      <c r="E124" s="40">
        <v>3936</v>
      </c>
      <c r="F124" s="7" t="s">
        <v>13</v>
      </c>
      <c r="G124" s="88" t="s">
        <v>214</v>
      </c>
    </row>
    <row r="125" spans="1:7" s="103" customFormat="1" ht="10.5">
      <c r="A125" s="39">
        <v>122</v>
      </c>
      <c r="B125" s="39" t="s">
        <v>2035</v>
      </c>
      <c r="C125" s="39">
        <v>2017</v>
      </c>
      <c r="D125" s="29" t="s">
        <v>2036</v>
      </c>
      <c r="E125" s="40">
        <v>24647.97</v>
      </c>
      <c r="F125" s="7" t="s">
        <v>13</v>
      </c>
      <c r="G125" s="88" t="s">
        <v>214</v>
      </c>
    </row>
    <row r="126" spans="1:7" s="103" customFormat="1" ht="10.5">
      <c r="A126" s="39">
        <v>123</v>
      </c>
      <c r="B126" s="39" t="s">
        <v>2037</v>
      </c>
      <c r="C126" s="39">
        <v>2017</v>
      </c>
      <c r="D126" s="39" t="s">
        <v>2038</v>
      </c>
      <c r="E126" s="40">
        <v>13774.77</v>
      </c>
      <c r="F126" s="7" t="s">
        <v>13</v>
      </c>
      <c r="G126" s="88" t="s">
        <v>214</v>
      </c>
    </row>
    <row r="127" spans="1:7" s="103" customFormat="1" ht="10.5">
      <c r="A127" s="39">
        <v>124</v>
      </c>
      <c r="B127" s="39" t="s">
        <v>2039</v>
      </c>
      <c r="C127" s="39">
        <v>2017</v>
      </c>
      <c r="D127" s="39" t="s">
        <v>2040</v>
      </c>
      <c r="E127" s="40">
        <v>3997.5</v>
      </c>
      <c r="F127" s="7" t="s">
        <v>13</v>
      </c>
      <c r="G127" s="88" t="s">
        <v>214</v>
      </c>
    </row>
    <row r="128" spans="1:7" s="103" customFormat="1" ht="10.5">
      <c r="A128" s="39">
        <v>125</v>
      </c>
      <c r="B128" s="39" t="s">
        <v>2041</v>
      </c>
      <c r="C128" s="39">
        <v>2017</v>
      </c>
      <c r="D128" s="39" t="s">
        <v>2042</v>
      </c>
      <c r="E128" s="40">
        <v>18388.5</v>
      </c>
      <c r="F128" s="7" t="s">
        <v>13</v>
      </c>
      <c r="G128" s="88" t="s">
        <v>214</v>
      </c>
    </row>
    <row r="129" spans="1:7" s="103" customFormat="1" ht="10.5">
      <c r="A129" s="39">
        <v>126</v>
      </c>
      <c r="B129" s="39" t="s">
        <v>2043</v>
      </c>
      <c r="C129" s="39">
        <v>2017</v>
      </c>
      <c r="D129" s="39" t="s">
        <v>2042</v>
      </c>
      <c r="E129" s="40">
        <v>18388.5</v>
      </c>
      <c r="F129" s="7" t="s">
        <v>13</v>
      </c>
      <c r="G129" s="88" t="s">
        <v>214</v>
      </c>
    </row>
    <row r="130" spans="1:7" s="103" customFormat="1" ht="10.5">
      <c r="A130" s="39">
        <v>127</v>
      </c>
      <c r="B130" s="39" t="s">
        <v>2044</v>
      </c>
      <c r="C130" s="39">
        <v>2017</v>
      </c>
      <c r="D130" s="39" t="s">
        <v>2045</v>
      </c>
      <c r="E130" s="40">
        <v>101585.7</v>
      </c>
      <c r="F130" s="7" t="s">
        <v>13</v>
      </c>
      <c r="G130" s="88" t="s">
        <v>214</v>
      </c>
    </row>
    <row r="131" spans="1:7" s="103" customFormat="1" ht="10.5">
      <c r="A131" s="39">
        <v>128</v>
      </c>
      <c r="B131" s="39" t="s">
        <v>2046</v>
      </c>
      <c r="C131" s="39">
        <v>2017</v>
      </c>
      <c r="D131" s="39" t="s">
        <v>1931</v>
      </c>
      <c r="E131" s="40">
        <v>4413.24</v>
      </c>
      <c r="F131" s="7" t="s">
        <v>13</v>
      </c>
      <c r="G131" s="88" t="s">
        <v>214</v>
      </c>
    </row>
    <row r="132" spans="1:7" s="103" customFormat="1" ht="10.5">
      <c r="A132" s="39">
        <v>129</v>
      </c>
      <c r="B132" s="39" t="s">
        <v>2047</v>
      </c>
      <c r="C132" s="39">
        <v>2017</v>
      </c>
      <c r="D132" s="39" t="s">
        <v>1931</v>
      </c>
      <c r="E132" s="40">
        <v>4413.24</v>
      </c>
      <c r="F132" s="7" t="s">
        <v>13</v>
      </c>
      <c r="G132" s="88" t="s">
        <v>214</v>
      </c>
    </row>
    <row r="133" spans="1:7" s="103" customFormat="1" ht="10.5">
      <c r="A133" s="39">
        <v>130</v>
      </c>
      <c r="B133" s="39" t="s">
        <v>2048</v>
      </c>
      <c r="C133" s="39">
        <v>2017</v>
      </c>
      <c r="D133" s="39" t="s">
        <v>1931</v>
      </c>
      <c r="E133" s="40">
        <v>4413.24</v>
      </c>
      <c r="F133" s="7" t="s">
        <v>13</v>
      </c>
      <c r="G133" s="88" t="s">
        <v>214</v>
      </c>
    </row>
    <row r="134" spans="1:7" s="103" customFormat="1" ht="10.5">
      <c r="A134" s="39">
        <v>131</v>
      </c>
      <c r="B134" s="39" t="s">
        <v>2049</v>
      </c>
      <c r="C134" s="39">
        <v>2017</v>
      </c>
      <c r="D134" s="39" t="s">
        <v>1931</v>
      </c>
      <c r="E134" s="40">
        <v>4413.24</v>
      </c>
      <c r="F134" s="7" t="s">
        <v>13</v>
      </c>
      <c r="G134" s="88" t="s">
        <v>214</v>
      </c>
    </row>
    <row r="135" spans="1:7" s="103" customFormat="1" ht="10.5">
      <c r="A135" s="39">
        <v>132</v>
      </c>
      <c r="B135" s="39" t="s">
        <v>2050</v>
      </c>
      <c r="C135" s="39">
        <v>2017</v>
      </c>
      <c r="D135" s="39" t="s">
        <v>1931</v>
      </c>
      <c r="E135" s="40">
        <v>4413.24</v>
      </c>
      <c r="F135" s="7" t="s">
        <v>13</v>
      </c>
      <c r="G135" s="88" t="s">
        <v>214</v>
      </c>
    </row>
    <row r="136" spans="1:7" s="103" customFormat="1" ht="10.5">
      <c r="A136" s="39">
        <v>133</v>
      </c>
      <c r="B136" s="39" t="s">
        <v>2051</v>
      </c>
      <c r="C136" s="39">
        <v>2017</v>
      </c>
      <c r="D136" s="39" t="s">
        <v>2052</v>
      </c>
      <c r="E136" s="40">
        <v>3665.4</v>
      </c>
      <c r="F136" s="7" t="s">
        <v>13</v>
      </c>
      <c r="G136" s="88" t="s">
        <v>214</v>
      </c>
    </row>
    <row r="137" spans="1:7" s="103" customFormat="1" ht="10.5">
      <c r="A137" s="39">
        <v>134</v>
      </c>
      <c r="B137" s="39" t="s">
        <v>2053</v>
      </c>
      <c r="C137" s="39">
        <v>2017</v>
      </c>
      <c r="D137" s="39" t="s">
        <v>2052</v>
      </c>
      <c r="E137" s="40">
        <v>3665.4</v>
      </c>
      <c r="F137" s="7" t="s">
        <v>13</v>
      </c>
      <c r="G137" s="88" t="s">
        <v>214</v>
      </c>
    </row>
    <row r="138" spans="1:7" s="103" customFormat="1" ht="10.5">
      <c r="A138" s="39">
        <v>135</v>
      </c>
      <c r="B138" s="39" t="s">
        <v>2054</v>
      </c>
      <c r="C138" s="39">
        <v>2017</v>
      </c>
      <c r="D138" s="39" t="s">
        <v>2052</v>
      </c>
      <c r="E138" s="40">
        <v>3665.4</v>
      </c>
      <c r="F138" s="7" t="s">
        <v>13</v>
      </c>
      <c r="G138" s="88" t="s">
        <v>214</v>
      </c>
    </row>
    <row r="139" spans="1:7" s="103" customFormat="1" ht="10.5">
      <c r="A139" s="39">
        <v>136</v>
      </c>
      <c r="B139" s="39" t="s">
        <v>2055</v>
      </c>
      <c r="C139" s="39">
        <v>2017</v>
      </c>
      <c r="D139" s="39" t="s">
        <v>2052</v>
      </c>
      <c r="E139" s="40">
        <v>3665.4</v>
      </c>
      <c r="F139" s="7" t="s">
        <v>13</v>
      </c>
      <c r="G139" s="88" t="s">
        <v>214</v>
      </c>
    </row>
    <row r="140" spans="1:7" s="103" customFormat="1" ht="10.5">
      <c r="A140" s="39">
        <v>137</v>
      </c>
      <c r="B140" s="39" t="s">
        <v>2056</v>
      </c>
      <c r="C140" s="39">
        <v>2017</v>
      </c>
      <c r="D140" s="39" t="s">
        <v>2052</v>
      </c>
      <c r="E140" s="40">
        <v>3665.4</v>
      </c>
      <c r="F140" s="7" t="s">
        <v>13</v>
      </c>
      <c r="G140" s="88" t="s">
        <v>214</v>
      </c>
    </row>
    <row r="141" spans="1:7" s="103" customFormat="1" ht="10.5">
      <c r="A141" s="39">
        <v>138</v>
      </c>
      <c r="B141" s="39" t="s">
        <v>2057</v>
      </c>
      <c r="C141" s="39">
        <v>2017</v>
      </c>
      <c r="D141" s="39" t="s">
        <v>2052</v>
      </c>
      <c r="E141" s="40">
        <v>3665.4</v>
      </c>
      <c r="F141" s="7" t="s">
        <v>13</v>
      </c>
      <c r="G141" s="88" t="s">
        <v>214</v>
      </c>
    </row>
    <row r="142" spans="1:7" s="103" customFormat="1" ht="10.5">
      <c r="A142" s="39">
        <v>139</v>
      </c>
      <c r="B142" s="39" t="s">
        <v>2058</v>
      </c>
      <c r="C142" s="39">
        <v>2017</v>
      </c>
      <c r="D142" s="39" t="s">
        <v>2052</v>
      </c>
      <c r="E142" s="40">
        <v>3665.4</v>
      </c>
      <c r="F142" s="7" t="s">
        <v>13</v>
      </c>
      <c r="G142" s="88" t="s">
        <v>214</v>
      </c>
    </row>
    <row r="143" spans="1:7" s="103" customFormat="1" ht="10.5">
      <c r="A143" s="39">
        <v>140</v>
      </c>
      <c r="B143" s="39" t="s">
        <v>2059</v>
      </c>
      <c r="C143" s="39">
        <v>2017</v>
      </c>
      <c r="D143" s="39" t="s">
        <v>2052</v>
      </c>
      <c r="E143" s="40">
        <v>3665.4</v>
      </c>
      <c r="F143" s="7" t="s">
        <v>13</v>
      </c>
      <c r="G143" s="88" t="s">
        <v>214</v>
      </c>
    </row>
    <row r="144" spans="1:7" s="103" customFormat="1" ht="10.5">
      <c r="A144" s="39">
        <v>141</v>
      </c>
      <c r="B144" s="39" t="s">
        <v>2060</v>
      </c>
      <c r="C144" s="39">
        <v>2017</v>
      </c>
      <c r="D144" s="39" t="s">
        <v>2052</v>
      </c>
      <c r="E144" s="40">
        <v>3665.4</v>
      </c>
      <c r="F144" s="7" t="s">
        <v>13</v>
      </c>
      <c r="G144" s="88" t="s">
        <v>214</v>
      </c>
    </row>
    <row r="145" spans="1:7" s="103" customFormat="1" ht="10.5">
      <c r="A145" s="39">
        <v>142</v>
      </c>
      <c r="B145" s="39" t="s">
        <v>2061</v>
      </c>
      <c r="C145" s="39">
        <v>2017</v>
      </c>
      <c r="D145" s="39" t="s">
        <v>2052</v>
      </c>
      <c r="E145" s="40">
        <v>3665.4</v>
      </c>
      <c r="F145" s="7" t="s">
        <v>13</v>
      </c>
      <c r="G145" s="88" t="s">
        <v>214</v>
      </c>
    </row>
    <row r="146" spans="1:7" s="103" customFormat="1" ht="10.5">
      <c r="A146" s="39">
        <v>143</v>
      </c>
      <c r="B146" s="39" t="s">
        <v>2062</v>
      </c>
      <c r="C146" s="39">
        <v>2017</v>
      </c>
      <c r="D146" s="39" t="s">
        <v>2052</v>
      </c>
      <c r="E146" s="40">
        <v>3665.4</v>
      </c>
      <c r="F146" s="7" t="s">
        <v>13</v>
      </c>
      <c r="G146" s="88" t="s">
        <v>214</v>
      </c>
    </row>
    <row r="147" spans="1:7" s="103" customFormat="1" ht="10.5">
      <c r="A147" s="39">
        <v>144</v>
      </c>
      <c r="B147" s="39" t="s">
        <v>2063</v>
      </c>
      <c r="C147" s="39">
        <v>2017</v>
      </c>
      <c r="D147" s="39" t="s">
        <v>2052</v>
      </c>
      <c r="E147" s="40">
        <v>3665.4</v>
      </c>
      <c r="F147" s="7" t="s">
        <v>13</v>
      </c>
      <c r="G147" s="88" t="s">
        <v>214</v>
      </c>
    </row>
    <row r="148" spans="1:7" s="103" customFormat="1" ht="10.5">
      <c r="A148" s="39">
        <v>145</v>
      </c>
      <c r="B148" s="39" t="s">
        <v>2064</v>
      </c>
      <c r="C148" s="39">
        <v>2017</v>
      </c>
      <c r="D148" s="39" t="s">
        <v>2052</v>
      </c>
      <c r="E148" s="40">
        <v>3665.4</v>
      </c>
      <c r="F148" s="7" t="s">
        <v>13</v>
      </c>
      <c r="G148" s="88" t="s">
        <v>214</v>
      </c>
    </row>
    <row r="149" spans="1:7" s="103" customFormat="1" ht="10.5">
      <c r="A149" s="39">
        <v>146</v>
      </c>
      <c r="B149" s="39" t="s">
        <v>2065</v>
      </c>
      <c r="C149" s="39">
        <v>2017</v>
      </c>
      <c r="D149" s="39" t="s">
        <v>2052</v>
      </c>
      <c r="E149" s="40">
        <v>3665.4</v>
      </c>
      <c r="F149" s="7" t="s">
        <v>13</v>
      </c>
      <c r="G149" s="88" t="s">
        <v>214</v>
      </c>
    </row>
    <row r="150" spans="1:7" s="103" customFormat="1" ht="10.5">
      <c r="A150" s="39">
        <v>147</v>
      </c>
      <c r="B150" s="39" t="s">
        <v>2066</v>
      </c>
      <c r="C150" s="39">
        <v>2017</v>
      </c>
      <c r="D150" s="39" t="s">
        <v>2052</v>
      </c>
      <c r="E150" s="40">
        <v>3665.4</v>
      </c>
      <c r="F150" s="7" t="s">
        <v>13</v>
      </c>
      <c r="G150" s="88" t="s">
        <v>214</v>
      </c>
    </row>
    <row r="151" spans="1:7" s="103" customFormat="1" ht="10.5">
      <c r="A151" s="39">
        <v>148</v>
      </c>
      <c r="B151" s="39" t="s">
        <v>2067</v>
      </c>
      <c r="C151" s="39">
        <v>2017</v>
      </c>
      <c r="D151" s="39" t="s">
        <v>2052</v>
      </c>
      <c r="E151" s="40">
        <v>3665.4</v>
      </c>
      <c r="F151" s="7" t="s">
        <v>13</v>
      </c>
      <c r="G151" s="88" t="s">
        <v>214</v>
      </c>
    </row>
    <row r="152" spans="1:7" s="103" customFormat="1" ht="10.5">
      <c r="A152" s="39">
        <v>149</v>
      </c>
      <c r="B152" s="39" t="s">
        <v>2068</v>
      </c>
      <c r="C152" s="39">
        <v>2017</v>
      </c>
      <c r="D152" s="39" t="s">
        <v>2052</v>
      </c>
      <c r="E152" s="40">
        <v>3665.4</v>
      </c>
      <c r="F152" s="7" t="s">
        <v>13</v>
      </c>
      <c r="G152" s="88" t="s">
        <v>214</v>
      </c>
    </row>
    <row r="153" spans="1:7" s="103" customFormat="1" ht="10.5">
      <c r="A153" s="39">
        <v>150</v>
      </c>
      <c r="B153" s="39" t="s">
        <v>2069</v>
      </c>
      <c r="C153" s="39">
        <v>2017</v>
      </c>
      <c r="D153" s="39" t="s">
        <v>2052</v>
      </c>
      <c r="E153" s="40">
        <v>3665.4</v>
      </c>
      <c r="F153" s="7" t="s">
        <v>13</v>
      </c>
      <c r="G153" s="88" t="s">
        <v>214</v>
      </c>
    </row>
    <row r="154" spans="1:7" s="103" customFormat="1" ht="10.5">
      <c r="A154" s="39">
        <v>151</v>
      </c>
      <c r="B154" s="39" t="s">
        <v>2070</v>
      </c>
      <c r="C154" s="39">
        <v>2017</v>
      </c>
      <c r="D154" s="39" t="s">
        <v>2052</v>
      </c>
      <c r="E154" s="40">
        <v>3665.4</v>
      </c>
      <c r="F154" s="7" t="s">
        <v>13</v>
      </c>
      <c r="G154" s="88" t="s">
        <v>214</v>
      </c>
    </row>
    <row r="155" spans="1:7" s="103" customFormat="1" ht="10.5">
      <c r="A155" s="39">
        <v>152</v>
      </c>
      <c r="B155" s="39" t="s">
        <v>2071</v>
      </c>
      <c r="C155" s="39">
        <v>2017</v>
      </c>
      <c r="D155" s="39" t="s">
        <v>2052</v>
      </c>
      <c r="E155" s="40">
        <v>3665.4</v>
      </c>
      <c r="F155" s="7" t="s">
        <v>13</v>
      </c>
      <c r="G155" s="88" t="s">
        <v>214</v>
      </c>
    </row>
    <row r="156" spans="1:7" s="103" customFormat="1" ht="10.5">
      <c r="A156" s="39">
        <v>153</v>
      </c>
      <c r="B156" s="39" t="s">
        <v>2072</v>
      </c>
      <c r="C156" s="39">
        <v>2017</v>
      </c>
      <c r="D156" s="39" t="s">
        <v>2052</v>
      </c>
      <c r="E156" s="40">
        <v>3665.4</v>
      </c>
      <c r="F156" s="7" t="s">
        <v>13</v>
      </c>
      <c r="G156" s="88" t="s">
        <v>214</v>
      </c>
    </row>
    <row r="157" spans="1:7" s="103" customFormat="1" ht="10.5">
      <c r="A157" s="39">
        <v>154</v>
      </c>
      <c r="B157" s="39" t="s">
        <v>2073</v>
      </c>
      <c r="C157" s="39">
        <v>2017</v>
      </c>
      <c r="D157" s="39" t="s">
        <v>2052</v>
      </c>
      <c r="E157" s="40">
        <v>3665.4</v>
      </c>
      <c r="F157" s="7" t="s">
        <v>13</v>
      </c>
      <c r="G157" s="88" t="s">
        <v>214</v>
      </c>
    </row>
    <row r="158" spans="1:7" s="103" customFormat="1" ht="10.5">
      <c r="A158" s="39">
        <v>155</v>
      </c>
      <c r="B158" s="39" t="s">
        <v>2074</v>
      </c>
      <c r="C158" s="39">
        <v>2017</v>
      </c>
      <c r="D158" s="39" t="s">
        <v>2052</v>
      </c>
      <c r="E158" s="40">
        <v>3665.4</v>
      </c>
      <c r="F158" s="7" t="s">
        <v>13</v>
      </c>
      <c r="G158" s="88" t="s">
        <v>214</v>
      </c>
    </row>
    <row r="159" spans="1:7" s="103" customFormat="1" ht="10.5">
      <c r="A159" s="39">
        <v>156</v>
      </c>
      <c r="B159" s="39" t="s">
        <v>2075</v>
      </c>
      <c r="C159" s="39">
        <v>2017</v>
      </c>
      <c r="D159" s="39" t="s">
        <v>2052</v>
      </c>
      <c r="E159" s="40">
        <v>3665.4</v>
      </c>
      <c r="F159" s="7" t="s">
        <v>13</v>
      </c>
      <c r="G159" s="88" t="s">
        <v>214</v>
      </c>
    </row>
    <row r="160" spans="1:7" s="103" customFormat="1" ht="10.5">
      <c r="A160" s="39">
        <v>157</v>
      </c>
      <c r="B160" s="39" t="s">
        <v>2076</v>
      </c>
      <c r="C160" s="39">
        <v>2017</v>
      </c>
      <c r="D160" s="39" t="s">
        <v>2052</v>
      </c>
      <c r="E160" s="40">
        <v>3665.4</v>
      </c>
      <c r="F160" s="7" t="s">
        <v>13</v>
      </c>
      <c r="G160" s="88" t="s">
        <v>214</v>
      </c>
    </row>
    <row r="161" spans="1:13" s="103" customFormat="1" ht="10.5">
      <c r="A161" s="39">
        <v>158</v>
      </c>
      <c r="B161" s="39" t="s">
        <v>2077</v>
      </c>
      <c r="C161" s="39">
        <v>2017</v>
      </c>
      <c r="D161" s="39" t="s">
        <v>2052</v>
      </c>
      <c r="E161" s="40">
        <v>3665.4</v>
      </c>
      <c r="F161" s="7" t="s">
        <v>13</v>
      </c>
      <c r="G161" s="88" t="s">
        <v>214</v>
      </c>
    </row>
    <row r="162" spans="1:13" s="103" customFormat="1" ht="10.5">
      <c r="A162" s="39">
        <v>159</v>
      </c>
      <c r="B162" s="107" t="s">
        <v>2078</v>
      </c>
      <c r="C162" s="107">
        <v>2010</v>
      </c>
      <c r="D162" s="107" t="s">
        <v>2079</v>
      </c>
      <c r="E162" s="86">
        <v>11236.98</v>
      </c>
      <c r="F162" s="202" t="s">
        <v>13</v>
      </c>
      <c r="G162" s="205" t="s">
        <v>214</v>
      </c>
      <c r="H162" s="108" t="s">
        <v>2135</v>
      </c>
      <c r="I162" s="108"/>
      <c r="J162" s="108"/>
      <c r="K162" s="108"/>
      <c r="L162" s="108"/>
      <c r="M162" s="108"/>
    </row>
    <row r="163" spans="1:13" s="103" customFormat="1" ht="10.5">
      <c r="A163" s="39">
        <v>160</v>
      </c>
      <c r="B163" s="107" t="s">
        <v>2080</v>
      </c>
      <c r="C163" s="107">
        <v>2010</v>
      </c>
      <c r="D163" s="107" t="s">
        <v>2081</v>
      </c>
      <c r="E163" s="86">
        <v>17658.259999999998</v>
      </c>
      <c r="F163" s="202" t="s">
        <v>13</v>
      </c>
      <c r="G163" s="205" t="s">
        <v>214</v>
      </c>
    </row>
    <row r="164" spans="1:13" s="103" customFormat="1" ht="10.5">
      <c r="A164" s="39">
        <v>161</v>
      </c>
      <c r="B164" s="107" t="s">
        <v>2082</v>
      </c>
      <c r="C164" s="107">
        <v>2010</v>
      </c>
      <c r="D164" s="107" t="s">
        <v>2083</v>
      </c>
      <c r="E164" s="86">
        <v>11358.2</v>
      </c>
      <c r="F164" s="202" t="s">
        <v>13</v>
      </c>
      <c r="G164" s="205" t="s">
        <v>214</v>
      </c>
    </row>
    <row r="165" spans="1:13" s="103" customFormat="1" ht="10.5">
      <c r="A165" s="39">
        <v>162</v>
      </c>
      <c r="B165" s="107" t="s">
        <v>2084</v>
      </c>
      <c r="C165" s="107">
        <v>2010</v>
      </c>
      <c r="D165" s="107" t="s">
        <v>2085</v>
      </c>
      <c r="E165" s="86">
        <v>2906.04</v>
      </c>
      <c r="F165" s="202" t="s">
        <v>13</v>
      </c>
      <c r="G165" s="205" t="s">
        <v>214</v>
      </c>
    </row>
    <row r="166" spans="1:13" s="103" customFormat="1" ht="10.5">
      <c r="A166" s="39">
        <v>163</v>
      </c>
      <c r="B166" s="107" t="s">
        <v>2086</v>
      </c>
      <c r="C166" s="107">
        <v>2014</v>
      </c>
      <c r="D166" s="107" t="s">
        <v>2087</v>
      </c>
      <c r="E166" s="87">
        <v>3970</v>
      </c>
      <c r="F166" s="202" t="s">
        <v>13</v>
      </c>
      <c r="G166" s="205" t="s">
        <v>214</v>
      </c>
    </row>
    <row r="167" spans="1:13" s="103" customFormat="1" ht="10.5">
      <c r="A167" s="39">
        <v>164</v>
      </c>
      <c r="B167" s="107" t="s">
        <v>2088</v>
      </c>
      <c r="C167" s="107">
        <v>2014</v>
      </c>
      <c r="D167" s="107" t="s">
        <v>2089</v>
      </c>
      <c r="E167" s="87">
        <v>3050</v>
      </c>
      <c r="F167" s="202" t="s">
        <v>13</v>
      </c>
      <c r="G167" s="205" t="s">
        <v>214</v>
      </c>
    </row>
    <row r="168" spans="1:13" s="103" customFormat="1" ht="10.5">
      <c r="A168" s="39">
        <v>165</v>
      </c>
      <c r="B168" s="107" t="s">
        <v>2090</v>
      </c>
      <c r="C168" s="107">
        <v>2014</v>
      </c>
      <c r="D168" s="107" t="s">
        <v>2087</v>
      </c>
      <c r="E168" s="87">
        <v>3970</v>
      </c>
      <c r="F168" s="202" t="s">
        <v>13</v>
      </c>
      <c r="G168" s="205" t="s">
        <v>214</v>
      </c>
    </row>
    <row r="169" spans="1:13" s="103" customFormat="1" ht="10.5">
      <c r="A169" s="39">
        <v>166</v>
      </c>
      <c r="B169" s="107" t="s">
        <v>2091</v>
      </c>
      <c r="C169" s="107">
        <v>2014</v>
      </c>
      <c r="D169" s="107" t="s">
        <v>2089</v>
      </c>
      <c r="E169" s="87">
        <v>3050</v>
      </c>
      <c r="F169" s="202" t="s">
        <v>13</v>
      </c>
      <c r="G169" s="205" t="s">
        <v>214</v>
      </c>
    </row>
    <row r="170" spans="1:13" s="103" customFormat="1" ht="10.5">
      <c r="A170" s="39">
        <v>167</v>
      </c>
      <c r="B170" s="107" t="s">
        <v>2092</v>
      </c>
      <c r="C170" s="107">
        <v>2014</v>
      </c>
      <c r="D170" s="107" t="s">
        <v>2093</v>
      </c>
      <c r="E170" s="87">
        <v>3350</v>
      </c>
      <c r="F170" s="202" t="s">
        <v>13</v>
      </c>
      <c r="G170" s="205" t="s">
        <v>214</v>
      </c>
    </row>
    <row r="171" spans="1:13" s="103" customFormat="1" ht="10.5">
      <c r="A171" s="39">
        <v>168</v>
      </c>
      <c r="B171" s="107" t="s">
        <v>2094</v>
      </c>
      <c r="C171" s="107">
        <v>2014</v>
      </c>
      <c r="D171" s="107" t="s">
        <v>2095</v>
      </c>
      <c r="E171" s="87">
        <v>3970</v>
      </c>
      <c r="F171" s="202" t="s">
        <v>13</v>
      </c>
      <c r="G171" s="205" t="s">
        <v>214</v>
      </c>
    </row>
    <row r="172" spans="1:13" s="103" customFormat="1" ht="10.5">
      <c r="A172" s="39">
        <v>169</v>
      </c>
      <c r="B172" s="107" t="s">
        <v>2096</v>
      </c>
      <c r="C172" s="107">
        <v>2014</v>
      </c>
      <c r="D172" s="107" t="s">
        <v>2093</v>
      </c>
      <c r="E172" s="87">
        <v>3350</v>
      </c>
      <c r="F172" s="202" t="s">
        <v>13</v>
      </c>
      <c r="G172" s="205" t="s">
        <v>214</v>
      </c>
    </row>
    <row r="173" spans="1:13" s="103" customFormat="1" ht="10.5">
      <c r="A173" s="39">
        <v>170</v>
      </c>
      <c r="B173" s="107" t="s">
        <v>2097</v>
      </c>
      <c r="C173" s="107">
        <v>2014</v>
      </c>
      <c r="D173" s="107" t="s">
        <v>2095</v>
      </c>
      <c r="E173" s="87">
        <v>3970</v>
      </c>
      <c r="F173" s="202" t="s">
        <v>13</v>
      </c>
      <c r="G173" s="205" t="s">
        <v>214</v>
      </c>
    </row>
    <row r="174" spans="1:13" s="103" customFormat="1" ht="10.5">
      <c r="A174" s="39">
        <v>171</v>
      </c>
      <c r="B174" s="107" t="s">
        <v>2098</v>
      </c>
      <c r="C174" s="107">
        <v>2014</v>
      </c>
      <c r="D174" s="107" t="s">
        <v>2095</v>
      </c>
      <c r="E174" s="87">
        <v>3970</v>
      </c>
      <c r="F174" s="202" t="s">
        <v>13</v>
      </c>
      <c r="G174" s="205" t="s">
        <v>214</v>
      </c>
    </row>
    <row r="175" spans="1:13" s="103" customFormat="1" ht="10.5">
      <c r="A175" s="39">
        <v>172</v>
      </c>
      <c r="B175" s="107" t="s">
        <v>2099</v>
      </c>
      <c r="C175" s="107">
        <v>2014</v>
      </c>
      <c r="D175" s="107" t="s">
        <v>2095</v>
      </c>
      <c r="E175" s="87">
        <v>3970</v>
      </c>
      <c r="F175" s="202" t="s">
        <v>13</v>
      </c>
      <c r="G175" s="205" t="s">
        <v>214</v>
      </c>
    </row>
    <row r="176" spans="1:13" s="103" customFormat="1" ht="10.5">
      <c r="A176" s="39">
        <v>173</v>
      </c>
      <c r="B176" s="107" t="s">
        <v>2100</v>
      </c>
      <c r="C176" s="107">
        <v>2014</v>
      </c>
      <c r="D176" s="107" t="s">
        <v>2093</v>
      </c>
      <c r="E176" s="87">
        <v>3350</v>
      </c>
      <c r="F176" s="202" t="s">
        <v>13</v>
      </c>
      <c r="G176" s="205" t="s">
        <v>214</v>
      </c>
    </row>
    <row r="177" spans="1:7" s="103" customFormat="1" ht="21">
      <c r="A177" s="39">
        <v>174</v>
      </c>
      <c r="B177" s="107" t="s">
        <v>2101</v>
      </c>
      <c r="C177" s="107">
        <v>2014</v>
      </c>
      <c r="D177" s="107" t="s">
        <v>2102</v>
      </c>
      <c r="E177" s="87">
        <v>3970</v>
      </c>
      <c r="F177" s="202" t="s">
        <v>13</v>
      </c>
      <c r="G177" s="205" t="s">
        <v>214</v>
      </c>
    </row>
    <row r="178" spans="1:7" s="103" customFormat="1" ht="10.5">
      <c r="A178" s="39">
        <v>175</v>
      </c>
      <c r="B178" s="107" t="s">
        <v>2103</v>
      </c>
      <c r="C178" s="107">
        <v>2014</v>
      </c>
      <c r="D178" s="107" t="s">
        <v>2089</v>
      </c>
      <c r="E178" s="87">
        <v>3050</v>
      </c>
      <c r="F178" s="202" t="s">
        <v>13</v>
      </c>
      <c r="G178" s="205" t="s">
        <v>214</v>
      </c>
    </row>
    <row r="179" spans="1:7" s="103" customFormat="1" ht="10.5">
      <c r="A179" s="39">
        <v>176</v>
      </c>
      <c r="B179" s="107" t="s">
        <v>2104</v>
      </c>
      <c r="C179" s="107">
        <v>2014</v>
      </c>
      <c r="D179" s="107" t="s">
        <v>2105</v>
      </c>
      <c r="E179" s="87">
        <v>27000</v>
      </c>
      <c r="F179" s="202" t="s">
        <v>13</v>
      </c>
      <c r="G179" s="205" t="s">
        <v>214</v>
      </c>
    </row>
    <row r="180" spans="1:7" s="103" customFormat="1" ht="10.5">
      <c r="A180" s="39">
        <v>177</v>
      </c>
      <c r="B180" s="107" t="s">
        <v>2106</v>
      </c>
      <c r="C180" s="107">
        <v>2014</v>
      </c>
      <c r="D180" s="107" t="s">
        <v>2107</v>
      </c>
      <c r="E180" s="87">
        <v>2500</v>
      </c>
      <c r="F180" s="202" t="s">
        <v>13</v>
      </c>
      <c r="G180" s="205" t="s">
        <v>214</v>
      </c>
    </row>
    <row r="181" spans="1:7" s="103" customFormat="1" ht="10.5">
      <c r="A181" s="39">
        <v>178</v>
      </c>
      <c r="B181" s="107" t="s">
        <v>2108</v>
      </c>
      <c r="C181" s="107">
        <v>2015</v>
      </c>
      <c r="D181" s="109" t="s">
        <v>2109</v>
      </c>
      <c r="E181" s="87">
        <v>1300</v>
      </c>
      <c r="F181" s="202" t="s">
        <v>13</v>
      </c>
      <c r="G181" s="205" t="s">
        <v>214</v>
      </c>
    </row>
    <row r="182" spans="1:7" s="103" customFormat="1" ht="10.5">
      <c r="A182" s="39">
        <v>179</v>
      </c>
      <c r="B182" s="107" t="s">
        <v>2110</v>
      </c>
      <c r="C182" s="107">
        <v>2015</v>
      </c>
      <c r="D182" s="109" t="s">
        <v>2111</v>
      </c>
      <c r="E182" s="87">
        <v>3050</v>
      </c>
      <c r="F182" s="202" t="s">
        <v>13</v>
      </c>
      <c r="G182" s="205" t="s">
        <v>214</v>
      </c>
    </row>
    <row r="183" spans="1:7" s="103" customFormat="1" ht="10.5">
      <c r="A183" s="39">
        <v>180</v>
      </c>
      <c r="B183" s="107" t="s">
        <v>2112</v>
      </c>
      <c r="C183" s="107">
        <v>2015</v>
      </c>
      <c r="D183" s="109" t="s">
        <v>2113</v>
      </c>
      <c r="E183" s="87">
        <v>3000</v>
      </c>
      <c r="F183" s="202" t="s">
        <v>13</v>
      </c>
      <c r="G183" s="205" t="s">
        <v>214</v>
      </c>
    </row>
    <row r="184" spans="1:7" s="103" customFormat="1" ht="10.5">
      <c r="A184" s="39">
        <v>181</v>
      </c>
      <c r="B184" s="107" t="s">
        <v>2114</v>
      </c>
      <c r="C184" s="107">
        <v>2015</v>
      </c>
      <c r="D184" s="109" t="s">
        <v>2115</v>
      </c>
      <c r="E184" s="87">
        <v>3350</v>
      </c>
      <c r="F184" s="202" t="s">
        <v>13</v>
      </c>
      <c r="G184" s="205" t="s">
        <v>214</v>
      </c>
    </row>
    <row r="185" spans="1:7" s="103" customFormat="1" ht="10.5">
      <c r="A185" s="39">
        <v>182</v>
      </c>
      <c r="B185" s="107" t="s">
        <v>2116</v>
      </c>
      <c r="C185" s="107">
        <v>2015</v>
      </c>
      <c r="D185" s="109" t="s">
        <v>2115</v>
      </c>
      <c r="E185" s="87">
        <v>3350</v>
      </c>
      <c r="F185" s="202" t="s">
        <v>13</v>
      </c>
      <c r="G185" s="205" t="s">
        <v>214</v>
      </c>
    </row>
    <row r="186" spans="1:7" s="103" customFormat="1" ht="10.5">
      <c r="A186" s="39">
        <v>183</v>
      </c>
      <c r="B186" s="107" t="s">
        <v>2117</v>
      </c>
      <c r="C186" s="107">
        <v>2015</v>
      </c>
      <c r="D186" s="109" t="s">
        <v>2118</v>
      </c>
      <c r="E186" s="87">
        <v>3350</v>
      </c>
      <c r="F186" s="202" t="s">
        <v>13</v>
      </c>
      <c r="G186" s="205" t="s">
        <v>214</v>
      </c>
    </row>
    <row r="187" spans="1:7" s="103" customFormat="1" ht="10.5">
      <c r="A187" s="39">
        <v>184</v>
      </c>
      <c r="B187" s="107" t="s">
        <v>2119</v>
      </c>
      <c r="C187" s="107">
        <v>2015</v>
      </c>
      <c r="D187" s="109" t="s">
        <v>2120</v>
      </c>
      <c r="E187" s="87">
        <v>3350</v>
      </c>
      <c r="F187" s="202" t="s">
        <v>13</v>
      </c>
      <c r="G187" s="205" t="s">
        <v>214</v>
      </c>
    </row>
    <row r="188" spans="1:7" s="103" customFormat="1" ht="10.5">
      <c r="A188" s="39">
        <v>185</v>
      </c>
      <c r="B188" s="107" t="s">
        <v>2121</v>
      </c>
      <c r="C188" s="107">
        <v>2015</v>
      </c>
      <c r="D188" s="109" t="s">
        <v>2122</v>
      </c>
      <c r="E188" s="87">
        <v>3970</v>
      </c>
      <c r="F188" s="202" t="s">
        <v>13</v>
      </c>
      <c r="G188" s="205" t="s">
        <v>214</v>
      </c>
    </row>
    <row r="189" spans="1:7" s="103" customFormat="1" ht="10.5">
      <c r="A189" s="39">
        <v>186</v>
      </c>
      <c r="B189" s="107" t="s">
        <v>2123</v>
      </c>
      <c r="C189" s="107">
        <v>2015</v>
      </c>
      <c r="D189" s="109" t="s">
        <v>2124</v>
      </c>
      <c r="E189" s="87">
        <v>3050</v>
      </c>
      <c r="F189" s="202" t="s">
        <v>13</v>
      </c>
      <c r="G189" s="205" t="s">
        <v>214</v>
      </c>
    </row>
    <row r="190" spans="1:7" s="103" customFormat="1" ht="10.5">
      <c r="A190" s="39">
        <v>187</v>
      </c>
      <c r="B190" s="107" t="s">
        <v>2125</v>
      </c>
      <c r="C190" s="107">
        <v>2015</v>
      </c>
      <c r="D190" s="109" t="s">
        <v>2124</v>
      </c>
      <c r="E190" s="87">
        <v>3350</v>
      </c>
      <c r="F190" s="202" t="s">
        <v>13</v>
      </c>
      <c r="G190" s="205" t="s">
        <v>214</v>
      </c>
    </row>
    <row r="191" spans="1:7" s="103" customFormat="1" ht="10.5">
      <c r="A191" s="39">
        <v>188</v>
      </c>
      <c r="B191" s="107" t="s">
        <v>2126</v>
      </c>
      <c r="C191" s="107">
        <v>2015</v>
      </c>
      <c r="D191" s="109" t="s">
        <v>2124</v>
      </c>
      <c r="E191" s="87">
        <v>3350</v>
      </c>
      <c r="F191" s="202" t="s">
        <v>13</v>
      </c>
      <c r="G191" s="205" t="s">
        <v>214</v>
      </c>
    </row>
    <row r="192" spans="1:7" s="103" customFormat="1" ht="10.5">
      <c r="A192" s="39">
        <v>189</v>
      </c>
      <c r="B192" s="107" t="s">
        <v>2127</v>
      </c>
      <c r="C192" s="107">
        <v>2016</v>
      </c>
      <c r="D192" s="109" t="s">
        <v>2124</v>
      </c>
      <c r="E192" s="87">
        <v>3350</v>
      </c>
      <c r="F192" s="202" t="s">
        <v>13</v>
      </c>
      <c r="G192" s="205" t="s">
        <v>214</v>
      </c>
    </row>
    <row r="193" spans="1:7" s="103" customFormat="1" ht="10.5">
      <c r="A193" s="39">
        <v>190</v>
      </c>
      <c r="B193" s="107" t="s">
        <v>2128</v>
      </c>
      <c r="C193" s="107">
        <v>2016</v>
      </c>
      <c r="D193" s="107" t="s">
        <v>2129</v>
      </c>
      <c r="E193" s="87">
        <v>2029</v>
      </c>
      <c r="F193" s="202" t="s">
        <v>13</v>
      </c>
      <c r="G193" s="205" t="s">
        <v>214</v>
      </c>
    </row>
    <row r="194" spans="1:7" s="103" customFormat="1" ht="10.5">
      <c r="A194" s="39">
        <v>191</v>
      </c>
      <c r="B194" s="107" t="s">
        <v>2130</v>
      </c>
      <c r="C194" s="107">
        <v>2016</v>
      </c>
      <c r="D194" s="107" t="s">
        <v>2129</v>
      </c>
      <c r="E194" s="87">
        <v>2029</v>
      </c>
      <c r="F194" s="202" t="s">
        <v>13</v>
      </c>
      <c r="G194" s="205" t="s">
        <v>214</v>
      </c>
    </row>
    <row r="195" spans="1:7" s="103" customFormat="1" ht="10.5">
      <c r="A195" s="39">
        <v>192</v>
      </c>
      <c r="B195" s="107" t="s">
        <v>2131</v>
      </c>
      <c r="C195" s="107">
        <v>2016</v>
      </c>
      <c r="D195" s="107" t="s">
        <v>2129</v>
      </c>
      <c r="E195" s="87">
        <v>2029</v>
      </c>
      <c r="F195" s="202" t="s">
        <v>13</v>
      </c>
      <c r="G195" s="205" t="s">
        <v>214</v>
      </c>
    </row>
    <row r="196" spans="1:7" s="103" customFormat="1" ht="10.5">
      <c r="A196" s="39">
        <v>193</v>
      </c>
      <c r="B196" s="107" t="s">
        <v>2132</v>
      </c>
      <c r="C196" s="107">
        <v>2016</v>
      </c>
      <c r="D196" s="107" t="s">
        <v>2129</v>
      </c>
      <c r="E196" s="87">
        <v>2029</v>
      </c>
      <c r="F196" s="202" t="s">
        <v>13</v>
      </c>
      <c r="G196" s="205" t="s">
        <v>214</v>
      </c>
    </row>
    <row r="197" spans="1:7" s="103" customFormat="1" ht="10.5">
      <c r="A197" s="39">
        <v>194</v>
      </c>
      <c r="B197" s="107" t="s">
        <v>2133</v>
      </c>
      <c r="C197" s="107">
        <v>2016</v>
      </c>
      <c r="D197" s="107" t="s">
        <v>2129</v>
      </c>
      <c r="E197" s="87">
        <v>2029</v>
      </c>
      <c r="F197" s="202" t="s">
        <v>13</v>
      </c>
      <c r="G197" s="205" t="s">
        <v>214</v>
      </c>
    </row>
    <row r="198" spans="1:7" s="103" customFormat="1" ht="10.5">
      <c r="A198" s="39">
        <v>195</v>
      </c>
      <c r="B198" s="107" t="s">
        <v>2134</v>
      </c>
      <c r="C198" s="107">
        <v>2016</v>
      </c>
      <c r="D198" s="107" t="s">
        <v>2129</v>
      </c>
      <c r="E198" s="87">
        <v>2029</v>
      </c>
      <c r="F198" s="202" t="s">
        <v>13</v>
      </c>
      <c r="G198" s="205" t="s">
        <v>214</v>
      </c>
    </row>
    <row r="199" spans="1:7" s="103" customFormat="1" ht="10.5">
      <c r="A199" s="39">
        <v>196</v>
      </c>
      <c r="B199" s="43" t="s">
        <v>2136</v>
      </c>
      <c r="C199" s="43">
        <v>2013</v>
      </c>
      <c r="D199" s="43" t="s">
        <v>2137</v>
      </c>
      <c r="E199" s="44">
        <v>4003.9</v>
      </c>
      <c r="F199" s="7" t="s">
        <v>13</v>
      </c>
      <c r="G199" s="88" t="s">
        <v>215</v>
      </c>
    </row>
    <row r="200" spans="1:7" s="103" customFormat="1" ht="10.5">
      <c r="A200" s="39">
        <v>197</v>
      </c>
      <c r="B200" s="41" t="s">
        <v>2138</v>
      </c>
      <c r="C200" s="41">
        <v>2013</v>
      </c>
      <c r="D200" s="41" t="s">
        <v>2139</v>
      </c>
      <c r="E200" s="45">
        <v>6058.98</v>
      </c>
      <c r="F200" s="7" t="s">
        <v>13</v>
      </c>
      <c r="G200" s="88" t="s">
        <v>215</v>
      </c>
    </row>
    <row r="201" spans="1:7" s="103" customFormat="1" ht="10.5">
      <c r="A201" s="39">
        <v>198</v>
      </c>
      <c r="B201" s="41" t="s">
        <v>1923</v>
      </c>
      <c r="C201" s="41">
        <v>2014</v>
      </c>
      <c r="D201" s="41" t="s">
        <v>1924</v>
      </c>
      <c r="E201" s="45">
        <v>4842.1400000000003</v>
      </c>
      <c r="F201" s="7" t="s">
        <v>13</v>
      </c>
      <c r="G201" s="88" t="s">
        <v>215</v>
      </c>
    </row>
    <row r="202" spans="1:7" s="103" customFormat="1" ht="10.5">
      <c r="A202" s="39">
        <v>199</v>
      </c>
      <c r="B202" s="29" t="s">
        <v>2140</v>
      </c>
      <c r="C202" s="29">
        <v>2015</v>
      </c>
      <c r="D202" s="29" t="s">
        <v>2141</v>
      </c>
      <c r="E202" s="46">
        <v>4797</v>
      </c>
      <c r="F202" s="7" t="s">
        <v>13</v>
      </c>
      <c r="G202" s="88" t="s">
        <v>215</v>
      </c>
    </row>
    <row r="203" spans="1:7" s="103" customFormat="1" ht="10.5">
      <c r="A203" s="39">
        <v>200</v>
      </c>
      <c r="B203" s="29" t="s">
        <v>2142</v>
      </c>
      <c r="C203" s="29">
        <v>2015</v>
      </c>
      <c r="D203" s="29" t="s">
        <v>2143</v>
      </c>
      <c r="E203" s="46">
        <v>5043</v>
      </c>
      <c r="F203" s="7" t="s">
        <v>13</v>
      </c>
      <c r="G203" s="88" t="s">
        <v>215</v>
      </c>
    </row>
    <row r="204" spans="1:7" s="103" customFormat="1" ht="10.5">
      <c r="A204" s="39">
        <v>201</v>
      </c>
      <c r="B204" s="29" t="s">
        <v>2144</v>
      </c>
      <c r="C204" s="29">
        <v>2015</v>
      </c>
      <c r="D204" s="29" t="s">
        <v>2145</v>
      </c>
      <c r="E204" s="46">
        <v>2899</v>
      </c>
      <c r="F204" s="7" t="s">
        <v>13</v>
      </c>
      <c r="G204" s="88" t="s">
        <v>215</v>
      </c>
    </row>
    <row r="205" spans="1:7" s="103" customFormat="1" ht="10.5">
      <c r="A205" s="39">
        <v>202</v>
      </c>
      <c r="B205" s="29" t="s">
        <v>2146</v>
      </c>
      <c r="C205" s="29">
        <v>2015</v>
      </c>
      <c r="D205" s="29" t="s">
        <v>2147</v>
      </c>
      <c r="E205" s="46">
        <v>2964.55</v>
      </c>
      <c r="F205" s="7" t="s">
        <v>13</v>
      </c>
      <c r="G205" s="88" t="s">
        <v>215</v>
      </c>
    </row>
    <row r="206" spans="1:7" s="103" customFormat="1" ht="10.5">
      <c r="A206" s="39">
        <v>203</v>
      </c>
      <c r="B206" s="29" t="s">
        <v>2148</v>
      </c>
      <c r="C206" s="29">
        <v>2015</v>
      </c>
      <c r="D206" s="29" t="s">
        <v>2145</v>
      </c>
      <c r="E206" s="46">
        <v>3301</v>
      </c>
      <c r="F206" s="7" t="s">
        <v>13</v>
      </c>
      <c r="G206" s="88" t="s">
        <v>215</v>
      </c>
    </row>
    <row r="207" spans="1:7" s="103" customFormat="1" ht="10.5">
      <c r="A207" s="39">
        <v>204</v>
      </c>
      <c r="B207" s="29" t="s">
        <v>2149</v>
      </c>
      <c r="C207" s="29">
        <v>2015</v>
      </c>
      <c r="D207" s="29" t="s">
        <v>2150</v>
      </c>
      <c r="E207" s="46">
        <v>1999</v>
      </c>
      <c r="F207" s="7" t="s">
        <v>13</v>
      </c>
      <c r="G207" s="88" t="s">
        <v>215</v>
      </c>
    </row>
    <row r="208" spans="1:7" s="103" customFormat="1" ht="10.5">
      <c r="A208" s="39">
        <v>205</v>
      </c>
      <c r="B208" s="29" t="s">
        <v>2151</v>
      </c>
      <c r="C208" s="29">
        <v>2015</v>
      </c>
      <c r="D208" s="29" t="s">
        <v>2152</v>
      </c>
      <c r="E208" s="46">
        <v>439</v>
      </c>
      <c r="F208" s="7" t="s">
        <v>13</v>
      </c>
      <c r="G208" s="88" t="s">
        <v>215</v>
      </c>
    </row>
    <row r="209" spans="1:10" s="103" customFormat="1" ht="10.5">
      <c r="A209" s="39">
        <v>206</v>
      </c>
      <c r="B209" s="29" t="s">
        <v>2153</v>
      </c>
      <c r="C209" s="29">
        <v>2015</v>
      </c>
      <c r="D209" s="29" t="s">
        <v>2154</v>
      </c>
      <c r="E209" s="46">
        <v>599</v>
      </c>
      <c r="F209" s="7" t="s">
        <v>13</v>
      </c>
      <c r="G209" s="88" t="s">
        <v>215</v>
      </c>
    </row>
    <row r="210" spans="1:10" s="103" customFormat="1" ht="10.5">
      <c r="A210" s="39">
        <v>207</v>
      </c>
      <c r="B210" s="39" t="s">
        <v>2155</v>
      </c>
      <c r="C210" s="39">
        <v>2015</v>
      </c>
      <c r="D210" s="29" t="s">
        <v>2156</v>
      </c>
      <c r="E210" s="47">
        <v>619</v>
      </c>
      <c r="F210" s="7" t="s">
        <v>13</v>
      </c>
      <c r="G210" s="88" t="s">
        <v>215</v>
      </c>
    </row>
    <row r="211" spans="1:10" s="103" customFormat="1" ht="10.5">
      <c r="A211" s="39">
        <v>208</v>
      </c>
      <c r="B211" s="39" t="s">
        <v>2157</v>
      </c>
      <c r="C211" s="39">
        <v>2016</v>
      </c>
      <c r="D211" s="29" t="s">
        <v>2158</v>
      </c>
      <c r="E211" s="47">
        <v>1199</v>
      </c>
      <c r="F211" s="7" t="s">
        <v>13</v>
      </c>
      <c r="G211" s="88" t="s">
        <v>215</v>
      </c>
    </row>
    <row r="212" spans="1:10" s="103" customFormat="1" ht="10.5">
      <c r="A212" s="39">
        <v>209</v>
      </c>
      <c r="B212" s="39" t="s">
        <v>2159</v>
      </c>
      <c r="C212" s="39">
        <v>2016</v>
      </c>
      <c r="D212" s="39" t="s">
        <v>2160</v>
      </c>
      <c r="E212" s="47">
        <v>1250</v>
      </c>
      <c r="F212" s="7" t="s">
        <v>13</v>
      </c>
      <c r="G212" s="88" t="s">
        <v>215</v>
      </c>
    </row>
    <row r="213" spans="1:10" s="103" customFormat="1" ht="10.5">
      <c r="A213" s="39">
        <v>210</v>
      </c>
      <c r="B213" s="29" t="s">
        <v>2161</v>
      </c>
      <c r="C213" s="29">
        <v>2016</v>
      </c>
      <c r="D213" s="29" t="s">
        <v>2162</v>
      </c>
      <c r="E213" s="46">
        <v>7130.31</v>
      </c>
      <c r="F213" s="7" t="s">
        <v>13</v>
      </c>
      <c r="G213" s="88" t="s">
        <v>215</v>
      </c>
    </row>
    <row r="214" spans="1:10" s="103" customFormat="1" ht="10.5">
      <c r="A214" s="39">
        <v>211</v>
      </c>
      <c r="B214" s="29" t="s">
        <v>2163</v>
      </c>
      <c r="C214" s="29">
        <v>2016</v>
      </c>
      <c r="D214" s="29" t="s">
        <v>2164</v>
      </c>
      <c r="E214" s="46">
        <v>4298.8500000000004</v>
      </c>
      <c r="F214" s="7" t="s">
        <v>13</v>
      </c>
      <c r="G214" s="88" t="s">
        <v>215</v>
      </c>
    </row>
    <row r="215" spans="1:10" s="103" customFormat="1" ht="10.5">
      <c r="A215" s="39">
        <v>212</v>
      </c>
      <c r="B215" s="29" t="s">
        <v>2033</v>
      </c>
      <c r="C215" s="29">
        <v>2017</v>
      </c>
      <c r="D215" s="29" t="s">
        <v>2034</v>
      </c>
      <c r="E215" s="46">
        <v>3936</v>
      </c>
      <c r="F215" s="7" t="s">
        <v>13</v>
      </c>
      <c r="G215" s="88" t="s">
        <v>215</v>
      </c>
    </row>
    <row r="216" spans="1:10" s="103" customFormat="1" ht="10.5">
      <c r="A216" s="39">
        <v>213</v>
      </c>
      <c r="B216" s="29" t="s">
        <v>2165</v>
      </c>
      <c r="C216" s="29">
        <v>2017</v>
      </c>
      <c r="D216" s="29" t="s">
        <v>2166</v>
      </c>
      <c r="E216" s="46">
        <v>3510.42</v>
      </c>
      <c r="F216" s="7" t="s">
        <v>13</v>
      </c>
      <c r="G216" s="88" t="s">
        <v>215</v>
      </c>
    </row>
    <row r="217" spans="1:10" s="103" customFormat="1" ht="21">
      <c r="A217" s="39">
        <v>214</v>
      </c>
      <c r="B217" s="29" t="s">
        <v>2167</v>
      </c>
      <c r="C217" s="29">
        <v>2017</v>
      </c>
      <c r="D217" s="29" t="s">
        <v>2168</v>
      </c>
      <c r="E217" s="46">
        <v>8300</v>
      </c>
      <c r="F217" s="7" t="s">
        <v>13</v>
      </c>
      <c r="G217" s="88" t="s">
        <v>215</v>
      </c>
    </row>
    <row r="218" spans="1:10">
      <c r="A218" s="89" t="s">
        <v>18</v>
      </c>
      <c r="B218" s="89"/>
      <c r="C218" s="89"/>
      <c r="D218" s="89"/>
      <c r="E218" s="89"/>
      <c r="F218" s="201"/>
      <c r="G218" s="201"/>
    </row>
    <row r="219" spans="1:10" s="103" customFormat="1" ht="10.5">
      <c r="A219" s="97">
        <v>1</v>
      </c>
      <c r="B219" s="29" t="s">
        <v>1837</v>
      </c>
      <c r="C219" s="29">
        <v>2012</v>
      </c>
      <c r="D219" s="29" t="s">
        <v>217</v>
      </c>
      <c r="E219" s="190">
        <v>1549</v>
      </c>
      <c r="F219" s="7" t="s">
        <v>13</v>
      </c>
      <c r="G219" s="88" t="s">
        <v>214</v>
      </c>
      <c r="I219" s="105" t="s">
        <v>214</v>
      </c>
      <c r="J219" s="223">
        <f>SUM(E219:E246)</f>
        <v>47999.340000000004</v>
      </c>
    </row>
    <row r="220" spans="1:10" s="103" customFormat="1" ht="10.5">
      <c r="A220" s="97">
        <v>2</v>
      </c>
      <c r="B220" s="29" t="s">
        <v>1838</v>
      </c>
      <c r="C220" s="29">
        <v>2016</v>
      </c>
      <c r="D220" s="29" t="s">
        <v>218</v>
      </c>
      <c r="E220" s="190">
        <v>2490</v>
      </c>
      <c r="F220" s="7" t="s">
        <v>13</v>
      </c>
      <c r="G220" s="88" t="s">
        <v>214</v>
      </c>
      <c r="I220" s="105" t="s">
        <v>215</v>
      </c>
      <c r="J220" s="223">
        <f>SUM(E247:E249)</f>
        <v>6148.77</v>
      </c>
    </row>
    <row r="221" spans="1:10" s="103" customFormat="1" ht="10.5">
      <c r="A221" s="97">
        <v>3</v>
      </c>
      <c r="B221" s="29" t="s">
        <v>1839</v>
      </c>
      <c r="C221" s="29">
        <v>2012</v>
      </c>
      <c r="D221" s="29" t="s">
        <v>219</v>
      </c>
      <c r="E221" s="190">
        <v>1099.07</v>
      </c>
      <c r="F221" s="7" t="s">
        <v>13</v>
      </c>
      <c r="G221" s="88" t="s">
        <v>214</v>
      </c>
    </row>
    <row r="222" spans="1:10" s="103" customFormat="1" ht="10.5">
      <c r="A222" s="97">
        <v>4</v>
      </c>
      <c r="B222" s="29" t="s">
        <v>1840</v>
      </c>
      <c r="C222" s="29">
        <v>2012</v>
      </c>
      <c r="D222" s="29" t="s">
        <v>1841</v>
      </c>
      <c r="E222" s="190">
        <v>1299</v>
      </c>
      <c r="F222" s="7" t="s">
        <v>13</v>
      </c>
      <c r="G222" s="88" t="s">
        <v>214</v>
      </c>
    </row>
    <row r="223" spans="1:10" s="103" customFormat="1" ht="10.5">
      <c r="A223" s="97">
        <v>5</v>
      </c>
      <c r="B223" s="29" t="s">
        <v>1842</v>
      </c>
      <c r="C223" s="29">
        <v>2014</v>
      </c>
      <c r="D223" s="29" t="s">
        <v>220</v>
      </c>
      <c r="E223" s="190">
        <v>1400</v>
      </c>
      <c r="F223" s="7" t="s">
        <v>13</v>
      </c>
      <c r="G223" s="88" t="s">
        <v>214</v>
      </c>
    </row>
    <row r="224" spans="1:10" s="103" customFormat="1" ht="21">
      <c r="A224" s="97">
        <v>6</v>
      </c>
      <c r="B224" s="29" t="s">
        <v>1843</v>
      </c>
      <c r="C224" s="29">
        <v>2012</v>
      </c>
      <c r="D224" s="29" t="s">
        <v>221</v>
      </c>
      <c r="E224" s="190">
        <v>1476</v>
      </c>
      <c r="F224" s="7" t="s">
        <v>13</v>
      </c>
      <c r="G224" s="88" t="s">
        <v>214</v>
      </c>
    </row>
    <row r="225" spans="1:7" s="103" customFormat="1" ht="10.5">
      <c r="A225" s="97">
        <v>7</v>
      </c>
      <c r="B225" s="29" t="s">
        <v>1844</v>
      </c>
      <c r="C225" s="29">
        <v>2015</v>
      </c>
      <c r="D225" s="29" t="s">
        <v>222</v>
      </c>
      <c r="E225" s="190">
        <v>1620</v>
      </c>
      <c r="F225" s="7" t="s">
        <v>13</v>
      </c>
      <c r="G225" s="88" t="s">
        <v>214</v>
      </c>
    </row>
    <row r="226" spans="1:7" s="103" customFormat="1" ht="10.5">
      <c r="A226" s="97">
        <v>8</v>
      </c>
      <c r="B226" s="29" t="s">
        <v>1845</v>
      </c>
      <c r="C226" s="29">
        <v>2016</v>
      </c>
      <c r="D226" s="29" t="s">
        <v>223</v>
      </c>
      <c r="E226" s="190">
        <v>1150</v>
      </c>
      <c r="F226" s="7" t="s">
        <v>13</v>
      </c>
      <c r="G226" s="88" t="s">
        <v>214</v>
      </c>
    </row>
    <row r="227" spans="1:7" s="103" customFormat="1" ht="10.5">
      <c r="A227" s="97">
        <v>9</v>
      </c>
      <c r="B227" s="29" t="s">
        <v>1846</v>
      </c>
      <c r="C227" s="29">
        <v>2015</v>
      </c>
      <c r="D227" s="29" t="s">
        <v>224</v>
      </c>
      <c r="E227" s="190">
        <v>2499</v>
      </c>
      <c r="F227" s="7" t="s">
        <v>13</v>
      </c>
      <c r="G227" s="88" t="s">
        <v>214</v>
      </c>
    </row>
    <row r="228" spans="1:7" s="103" customFormat="1" ht="21">
      <c r="A228" s="97">
        <v>10</v>
      </c>
      <c r="B228" s="29" t="s">
        <v>1847</v>
      </c>
      <c r="C228" s="29">
        <v>2012</v>
      </c>
      <c r="D228" s="29" t="s">
        <v>159</v>
      </c>
      <c r="E228" s="190">
        <v>2409.15</v>
      </c>
      <c r="F228" s="7" t="s">
        <v>13</v>
      </c>
      <c r="G228" s="88" t="s">
        <v>214</v>
      </c>
    </row>
    <row r="229" spans="1:7" s="103" customFormat="1" ht="21">
      <c r="A229" s="97">
        <v>11</v>
      </c>
      <c r="B229" s="29" t="s">
        <v>1848</v>
      </c>
      <c r="C229" s="29">
        <v>2015</v>
      </c>
      <c r="D229" s="29" t="s">
        <v>159</v>
      </c>
      <c r="E229" s="190">
        <v>2457.5</v>
      </c>
      <c r="F229" s="7" t="s">
        <v>13</v>
      </c>
      <c r="G229" s="88" t="s">
        <v>214</v>
      </c>
    </row>
    <row r="230" spans="1:7" s="103" customFormat="1" ht="21">
      <c r="A230" s="97">
        <v>12</v>
      </c>
      <c r="B230" s="29" t="s">
        <v>1849</v>
      </c>
      <c r="C230" s="29">
        <v>2015</v>
      </c>
      <c r="D230" s="29" t="s">
        <v>159</v>
      </c>
      <c r="E230" s="190">
        <v>2605</v>
      </c>
      <c r="F230" s="7" t="s">
        <v>13</v>
      </c>
      <c r="G230" s="88" t="s">
        <v>214</v>
      </c>
    </row>
    <row r="231" spans="1:7" s="103" customFormat="1" ht="10.5">
      <c r="A231" s="97">
        <v>13</v>
      </c>
      <c r="B231" s="29" t="s">
        <v>1850</v>
      </c>
      <c r="C231" s="29">
        <v>2013</v>
      </c>
      <c r="D231" s="29" t="s">
        <v>159</v>
      </c>
      <c r="E231" s="190">
        <v>1240</v>
      </c>
      <c r="F231" s="7" t="s">
        <v>13</v>
      </c>
      <c r="G231" s="88" t="s">
        <v>214</v>
      </c>
    </row>
    <row r="232" spans="1:7" s="103" customFormat="1" ht="10.5">
      <c r="A232" s="97">
        <v>14</v>
      </c>
      <c r="B232" s="29" t="s">
        <v>1851</v>
      </c>
      <c r="C232" s="29">
        <v>2015</v>
      </c>
      <c r="D232" s="29" t="s">
        <v>225</v>
      </c>
      <c r="E232" s="190">
        <v>1158.97</v>
      </c>
      <c r="F232" s="7" t="s">
        <v>13</v>
      </c>
      <c r="G232" s="88" t="s">
        <v>214</v>
      </c>
    </row>
    <row r="233" spans="1:7" s="103" customFormat="1" ht="21">
      <c r="A233" s="97">
        <v>15</v>
      </c>
      <c r="B233" s="29" t="s">
        <v>1852</v>
      </c>
      <c r="C233" s="29">
        <v>2015</v>
      </c>
      <c r="D233" s="29" t="s">
        <v>226</v>
      </c>
      <c r="E233" s="190">
        <v>1450</v>
      </c>
      <c r="F233" s="7" t="s">
        <v>13</v>
      </c>
      <c r="G233" s="88" t="s">
        <v>214</v>
      </c>
    </row>
    <row r="234" spans="1:7" s="103" customFormat="1" ht="10.5">
      <c r="A234" s="97">
        <v>16</v>
      </c>
      <c r="B234" s="29" t="s">
        <v>1853</v>
      </c>
      <c r="C234" s="29">
        <v>2016</v>
      </c>
      <c r="D234" s="29" t="s">
        <v>227</v>
      </c>
      <c r="E234" s="190">
        <v>1144.99</v>
      </c>
      <c r="F234" s="7" t="s">
        <v>13</v>
      </c>
      <c r="G234" s="88" t="s">
        <v>214</v>
      </c>
    </row>
    <row r="235" spans="1:7" s="103" customFormat="1" ht="21">
      <c r="A235" s="97">
        <v>17</v>
      </c>
      <c r="B235" s="29" t="s">
        <v>1854</v>
      </c>
      <c r="C235" s="29">
        <v>2017</v>
      </c>
      <c r="D235" s="29" t="s">
        <v>228</v>
      </c>
      <c r="E235" s="190">
        <v>2091</v>
      </c>
      <c r="F235" s="7" t="s">
        <v>13</v>
      </c>
      <c r="G235" s="88" t="s">
        <v>214</v>
      </c>
    </row>
    <row r="236" spans="1:7" s="103" customFormat="1" ht="10.5">
      <c r="A236" s="97">
        <v>18</v>
      </c>
      <c r="B236" s="29" t="s">
        <v>1855</v>
      </c>
      <c r="C236" s="29">
        <v>2017</v>
      </c>
      <c r="D236" s="29" t="s">
        <v>229</v>
      </c>
      <c r="E236" s="190">
        <v>1631.12</v>
      </c>
      <c r="F236" s="7" t="s">
        <v>13</v>
      </c>
      <c r="G236" s="88" t="s">
        <v>214</v>
      </c>
    </row>
    <row r="237" spans="1:7" s="103" customFormat="1" ht="21">
      <c r="A237" s="97">
        <v>19</v>
      </c>
      <c r="B237" s="29" t="s">
        <v>1856</v>
      </c>
      <c r="C237" s="29">
        <v>2017</v>
      </c>
      <c r="D237" s="29" t="s">
        <v>1857</v>
      </c>
      <c r="E237" s="190">
        <v>3009.99</v>
      </c>
      <c r="F237" s="7" t="s">
        <v>13</v>
      </c>
      <c r="G237" s="88" t="s">
        <v>214</v>
      </c>
    </row>
    <row r="238" spans="1:7" s="103" customFormat="1" ht="21">
      <c r="A238" s="97">
        <v>20</v>
      </c>
      <c r="B238" s="29" t="s">
        <v>1858</v>
      </c>
      <c r="C238" s="29">
        <v>2017</v>
      </c>
      <c r="D238" s="29" t="s">
        <v>1859</v>
      </c>
      <c r="E238" s="190">
        <v>2430</v>
      </c>
      <c r="F238" s="7" t="s">
        <v>13</v>
      </c>
      <c r="G238" s="88" t="s">
        <v>214</v>
      </c>
    </row>
    <row r="239" spans="1:7" s="103" customFormat="1" ht="21">
      <c r="A239" s="97">
        <v>21</v>
      </c>
      <c r="B239" s="29" t="s">
        <v>1860</v>
      </c>
      <c r="C239" s="29">
        <v>2017</v>
      </c>
      <c r="D239" s="29" t="s">
        <v>230</v>
      </c>
      <c r="E239" s="190">
        <v>1420</v>
      </c>
      <c r="F239" s="7" t="s">
        <v>13</v>
      </c>
      <c r="G239" s="88" t="s">
        <v>214</v>
      </c>
    </row>
    <row r="240" spans="1:7" s="103" customFormat="1" ht="21">
      <c r="A240" s="97">
        <v>22</v>
      </c>
      <c r="B240" s="29" t="s">
        <v>1861</v>
      </c>
      <c r="C240" s="29">
        <v>2017</v>
      </c>
      <c r="D240" s="29" t="s">
        <v>1857</v>
      </c>
      <c r="E240" s="190">
        <v>2741.01</v>
      </c>
      <c r="F240" s="7" t="s">
        <v>13</v>
      </c>
      <c r="G240" s="88" t="s">
        <v>214</v>
      </c>
    </row>
    <row r="241" spans="1:10" s="103" customFormat="1" ht="10.5">
      <c r="A241" s="97">
        <v>23</v>
      </c>
      <c r="B241" s="29" t="s">
        <v>1862</v>
      </c>
      <c r="C241" s="29">
        <v>2017</v>
      </c>
      <c r="D241" s="29" t="s">
        <v>1863</v>
      </c>
      <c r="E241" s="190">
        <v>658.76</v>
      </c>
      <c r="F241" s="7" t="s">
        <v>13</v>
      </c>
      <c r="G241" s="88" t="s">
        <v>214</v>
      </c>
    </row>
    <row r="242" spans="1:10" s="103" customFormat="1" ht="10.5">
      <c r="A242" s="97">
        <v>24</v>
      </c>
      <c r="B242" s="29" t="s">
        <v>1864</v>
      </c>
      <c r="C242" s="29">
        <v>2017</v>
      </c>
      <c r="D242" s="29" t="s">
        <v>1863</v>
      </c>
      <c r="E242" s="190">
        <v>658.77</v>
      </c>
      <c r="F242" s="7" t="s">
        <v>13</v>
      </c>
      <c r="G242" s="88" t="s">
        <v>214</v>
      </c>
    </row>
    <row r="243" spans="1:10" s="103" customFormat="1" ht="21">
      <c r="A243" s="97">
        <v>25</v>
      </c>
      <c r="B243" s="29" t="s">
        <v>1865</v>
      </c>
      <c r="C243" s="29">
        <v>2017</v>
      </c>
      <c r="D243" s="29" t="s">
        <v>1866</v>
      </c>
      <c r="E243" s="190"/>
      <c r="F243" s="7" t="s">
        <v>13</v>
      </c>
      <c r="G243" s="88" t="s">
        <v>214</v>
      </c>
    </row>
    <row r="244" spans="1:10" s="103" customFormat="1" ht="10.5">
      <c r="A244" s="97">
        <v>26</v>
      </c>
      <c r="B244" s="29" t="s">
        <v>1867</v>
      </c>
      <c r="C244" s="29">
        <v>2017</v>
      </c>
      <c r="D244" s="29" t="s">
        <v>231</v>
      </c>
      <c r="E244" s="190">
        <v>370</v>
      </c>
      <c r="F244" s="7" t="s">
        <v>13</v>
      </c>
      <c r="G244" s="88" t="s">
        <v>214</v>
      </c>
    </row>
    <row r="245" spans="1:10" s="103" customFormat="1" ht="10.5">
      <c r="A245" s="97">
        <v>27</v>
      </c>
      <c r="B245" s="29"/>
      <c r="C245" s="29">
        <v>2018</v>
      </c>
      <c r="D245" s="29" t="s">
        <v>1868</v>
      </c>
      <c r="E245" s="190">
        <v>2741.01</v>
      </c>
      <c r="F245" s="7" t="s">
        <v>13</v>
      </c>
      <c r="G245" s="88" t="s">
        <v>214</v>
      </c>
    </row>
    <row r="246" spans="1:10" s="103" customFormat="1" ht="10.5">
      <c r="A246" s="97">
        <v>28</v>
      </c>
      <c r="B246" s="29"/>
      <c r="C246" s="29">
        <v>2018</v>
      </c>
      <c r="D246" s="29" t="s">
        <v>1869</v>
      </c>
      <c r="E246" s="190">
        <v>3200</v>
      </c>
      <c r="F246" s="7" t="s">
        <v>13</v>
      </c>
      <c r="G246" s="88" t="s">
        <v>214</v>
      </c>
    </row>
    <row r="247" spans="1:10" s="103" customFormat="1" ht="10.5">
      <c r="A247" s="97">
        <v>29</v>
      </c>
      <c r="B247" s="29" t="s">
        <v>1870</v>
      </c>
      <c r="C247" s="29">
        <v>2015</v>
      </c>
      <c r="D247" s="29" t="s">
        <v>129</v>
      </c>
      <c r="E247" s="191">
        <v>1920</v>
      </c>
      <c r="F247" s="7" t="s">
        <v>13</v>
      </c>
      <c r="G247" s="88" t="s">
        <v>215</v>
      </c>
    </row>
    <row r="248" spans="1:10" s="103" customFormat="1" ht="10.5">
      <c r="A248" s="97">
        <v>30</v>
      </c>
      <c r="B248" s="29" t="s">
        <v>1871</v>
      </c>
      <c r="C248" s="29">
        <v>2015</v>
      </c>
      <c r="D248" s="29" t="s">
        <v>233</v>
      </c>
      <c r="E248" s="191">
        <v>1378.77</v>
      </c>
      <c r="F248" s="7" t="s">
        <v>13</v>
      </c>
      <c r="G248" s="88" t="s">
        <v>215</v>
      </c>
    </row>
    <row r="249" spans="1:10" s="103" customFormat="1" ht="21">
      <c r="A249" s="97">
        <v>31</v>
      </c>
      <c r="B249" s="29" t="s">
        <v>1872</v>
      </c>
      <c r="C249" s="29">
        <v>2014</v>
      </c>
      <c r="D249" s="29" t="s">
        <v>234</v>
      </c>
      <c r="E249" s="191">
        <v>2850</v>
      </c>
      <c r="F249" s="7" t="s">
        <v>13</v>
      </c>
      <c r="G249" s="88" t="s">
        <v>215</v>
      </c>
    </row>
    <row r="250" spans="1:10">
      <c r="A250" s="89" t="s">
        <v>8</v>
      </c>
      <c r="B250" s="89"/>
      <c r="C250" s="89"/>
      <c r="D250" s="89"/>
      <c r="E250" s="89"/>
      <c r="F250" s="89"/>
      <c r="G250" s="89"/>
    </row>
    <row r="251" spans="1:10" s="103" customFormat="1" ht="10.5">
      <c r="A251" s="111">
        <v>1</v>
      </c>
      <c r="B251" s="29">
        <v>2264</v>
      </c>
      <c r="C251" s="29">
        <v>2017</v>
      </c>
      <c r="D251" s="29" t="s">
        <v>241</v>
      </c>
      <c r="E251" s="209">
        <v>3537</v>
      </c>
      <c r="F251" s="7" t="s">
        <v>13</v>
      </c>
      <c r="G251" s="88" t="s">
        <v>214</v>
      </c>
      <c r="I251" s="105" t="s">
        <v>214</v>
      </c>
      <c r="J251" s="223">
        <f>SUM(E251:E261)</f>
        <v>33190.549999999996</v>
      </c>
    </row>
    <row r="252" spans="1:10" s="103" customFormat="1" ht="10.5">
      <c r="A252" s="111">
        <v>2</v>
      </c>
      <c r="B252" s="29">
        <v>2262</v>
      </c>
      <c r="C252" s="29">
        <v>2017</v>
      </c>
      <c r="D252" s="29" t="s">
        <v>241</v>
      </c>
      <c r="E252" s="209">
        <v>3537</v>
      </c>
      <c r="F252" s="7" t="s">
        <v>13</v>
      </c>
      <c r="G252" s="88" t="s">
        <v>214</v>
      </c>
      <c r="I252" s="105" t="s">
        <v>215</v>
      </c>
      <c r="J252" s="223"/>
    </row>
    <row r="253" spans="1:10" s="103" customFormat="1" ht="10.5">
      <c r="A253" s="111">
        <v>3</v>
      </c>
      <c r="B253" s="29">
        <v>2227</v>
      </c>
      <c r="C253" s="29">
        <v>2017</v>
      </c>
      <c r="D253" s="29" t="s">
        <v>242</v>
      </c>
      <c r="E253" s="209">
        <v>1537.5</v>
      </c>
      <c r="F253" s="7" t="s">
        <v>13</v>
      </c>
      <c r="G253" s="88" t="s">
        <v>214</v>
      </c>
    </row>
    <row r="254" spans="1:10" s="103" customFormat="1" ht="10.5">
      <c r="A254" s="111">
        <v>4</v>
      </c>
      <c r="B254" s="29">
        <v>2187</v>
      </c>
      <c r="C254" s="29">
        <v>2016</v>
      </c>
      <c r="D254" s="29" t="s">
        <v>243</v>
      </c>
      <c r="E254" s="209">
        <v>2958</v>
      </c>
      <c r="F254" s="7" t="s">
        <v>13</v>
      </c>
      <c r="G254" s="88" t="s">
        <v>214</v>
      </c>
    </row>
    <row r="255" spans="1:10" s="103" customFormat="1" ht="10.5">
      <c r="A255" s="111">
        <v>5</v>
      </c>
      <c r="B255" s="29">
        <v>2186</v>
      </c>
      <c r="C255" s="29">
        <v>2016</v>
      </c>
      <c r="D255" s="29" t="s">
        <v>243</v>
      </c>
      <c r="E255" s="209">
        <v>2958</v>
      </c>
      <c r="F255" s="7" t="s">
        <v>13</v>
      </c>
      <c r="G255" s="88" t="s">
        <v>214</v>
      </c>
    </row>
    <row r="256" spans="1:10" s="103" customFormat="1" ht="10.5">
      <c r="A256" s="111">
        <v>6</v>
      </c>
      <c r="B256" s="29">
        <v>2174</v>
      </c>
      <c r="C256" s="29">
        <v>2016</v>
      </c>
      <c r="D256" s="29" t="s">
        <v>9</v>
      </c>
      <c r="E256" s="209">
        <v>1277</v>
      </c>
      <c r="F256" s="7" t="s">
        <v>13</v>
      </c>
      <c r="G256" s="88" t="s">
        <v>214</v>
      </c>
    </row>
    <row r="257" spans="1:10" s="103" customFormat="1" ht="10.5">
      <c r="A257" s="111">
        <v>7</v>
      </c>
      <c r="B257" s="29">
        <v>2153</v>
      </c>
      <c r="C257" s="29">
        <v>2015</v>
      </c>
      <c r="D257" s="29" t="s">
        <v>10</v>
      </c>
      <c r="E257" s="209">
        <v>3055.32</v>
      </c>
      <c r="F257" s="7" t="s">
        <v>13</v>
      </c>
      <c r="G257" s="88" t="s">
        <v>214</v>
      </c>
    </row>
    <row r="258" spans="1:10" s="103" customFormat="1" ht="10.5">
      <c r="A258" s="111">
        <v>8</v>
      </c>
      <c r="B258" s="29">
        <v>2151</v>
      </c>
      <c r="C258" s="29">
        <v>2015</v>
      </c>
      <c r="D258" s="29" t="s">
        <v>10</v>
      </c>
      <c r="E258" s="209">
        <v>3055.32</v>
      </c>
      <c r="F258" s="7" t="s">
        <v>13</v>
      </c>
      <c r="G258" s="88" t="s">
        <v>214</v>
      </c>
    </row>
    <row r="259" spans="1:10" s="103" customFormat="1" ht="10.5">
      <c r="A259" s="111">
        <v>9</v>
      </c>
      <c r="B259" s="29" t="s">
        <v>11</v>
      </c>
      <c r="C259" s="29">
        <v>2015</v>
      </c>
      <c r="D259" s="29" t="s">
        <v>244</v>
      </c>
      <c r="E259" s="209">
        <v>5988.87</v>
      </c>
      <c r="F259" s="7" t="s">
        <v>13</v>
      </c>
      <c r="G259" s="88" t="s">
        <v>214</v>
      </c>
    </row>
    <row r="260" spans="1:10" s="103" customFormat="1" ht="10.5">
      <c r="A260" s="111">
        <v>10</v>
      </c>
      <c r="B260" s="29">
        <v>2125</v>
      </c>
      <c r="C260" s="29">
        <v>2014</v>
      </c>
      <c r="D260" s="29" t="s">
        <v>10</v>
      </c>
      <c r="E260" s="209">
        <v>2583</v>
      </c>
      <c r="F260" s="7" t="s">
        <v>13</v>
      </c>
      <c r="G260" s="88" t="s">
        <v>214</v>
      </c>
    </row>
    <row r="261" spans="1:10" s="103" customFormat="1" ht="10.5">
      <c r="A261" s="111">
        <v>11</v>
      </c>
      <c r="B261" s="29">
        <v>2109</v>
      </c>
      <c r="C261" s="29">
        <v>2014</v>
      </c>
      <c r="D261" s="29" t="s">
        <v>245</v>
      </c>
      <c r="E261" s="209">
        <v>2703.54</v>
      </c>
      <c r="F261" s="7" t="s">
        <v>13</v>
      </c>
      <c r="G261" s="88" t="s">
        <v>214</v>
      </c>
    </row>
    <row r="262" spans="1:10">
      <c r="A262" s="89" t="s">
        <v>2445</v>
      </c>
      <c r="B262" s="89"/>
      <c r="C262" s="89"/>
      <c r="D262" s="89"/>
      <c r="E262" s="89"/>
      <c r="F262" s="89"/>
      <c r="G262" s="89"/>
    </row>
    <row r="263" spans="1:10" s="103" customFormat="1" ht="10.5">
      <c r="A263" s="97">
        <v>1</v>
      </c>
      <c r="B263" s="29" t="s">
        <v>161</v>
      </c>
      <c r="C263" s="29">
        <v>2015</v>
      </c>
      <c r="D263" s="29" t="s">
        <v>162</v>
      </c>
      <c r="E263" s="209">
        <v>2878.2</v>
      </c>
      <c r="F263" s="7" t="s">
        <v>13</v>
      </c>
      <c r="G263" s="88" t="s">
        <v>214</v>
      </c>
      <c r="I263" s="105" t="s">
        <v>214</v>
      </c>
      <c r="J263" s="223">
        <f>SUM(E263:E275)</f>
        <v>39008.270000000004</v>
      </c>
    </row>
    <row r="264" spans="1:10" s="103" customFormat="1" ht="10.5">
      <c r="A264" s="97">
        <v>2</v>
      </c>
      <c r="B264" s="29" t="s">
        <v>163</v>
      </c>
      <c r="C264" s="29">
        <v>2015</v>
      </c>
      <c r="D264" s="29" t="s">
        <v>248</v>
      </c>
      <c r="E264" s="209">
        <v>3998</v>
      </c>
      <c r="F264" s="7" t="s">
        <v>13</v>
      </c>
      <c r="G264" s="88" t="s">
        <v>214</v>
      </c>
      <c r="I264" s="105" t="s">
        <v>215</v>
      </c>
      <c r="J264" s="223"/>
    </row>
    <row r="265" spans="1:10" s="103" customFormat="1" ht="10.5">
      <c r="A265" s="97">
        <v>3</v>
      </c>
      <c r="B265" s="29" t="s">
        <v>164</v>
      </c>
      <c r="C265" s="29">
        <v>2015</v>
      </c>
      <c r="D265" s="29" t="s">
        <v>249</v>
      </c>
      <c r="E265" s="209">
        <v>2798</v>
      </c>
      <c r="F265" s="7" t="s">
        <v>13</v>
      </c>
      <c r="G265" s="88" t="s">
        <v>214</v>
      </c>
    </row>
    <row r="266" spans="1:10" s="103" customFormat="1" ht="10.5">
      <c r="A266" s="97">
        <v>4</v>
      </c>
      <c r="B266" s="29" t="s">
        <v>165</v>
      </c>
      <c r="C266" s="29">
        <v>2016</v>
      </c>
      <c r="D266" s="29" t="s">
        <v>127</v>
      </c>
      <c r="E266" s="209">
        <v>2503</v>
      </c>
      <c r="F266" s="7" t="s">
        <v>13</v>
      </c>
      <c r="G266" s="88" t="s">
        <v>214</v>
      </c>
    </row>
    <row r="267" spans="1:10" s="103" customFormat="1" ht="10.5">
      <c r="A267" s="97">
        <v>5</v>
      </c>
      <c r="B267" s="29" t="s">
        <v>166</v>
      </c>
      <c r="C267" s="29">
        <v>2014</v>
      </c>
      <c r="D267" s="29" t="s">
        <v>250</v>
      </c>
      <c r="E267" s="209">
        <v>2520</v>
      </c>
      <c r="F267" s="7" t="s">
        <v>13</v>
      </c>
      <c r="G267" s="88" t="s">
        <v>214</v>
      </c>
    </row>
    <row r="268" spans="1:10" s="103" customFormat="1" ht="10.5">
      <c r="A268" s="97">
        <v>6</v>
      </c>
      <c r="B268" s="29" t="s">
        <v>167</v>
      </c>
      <c r="C268" s="29">
        <v>2014</v>
      </c>
      <c r="D268" s="29" t="s">
        <v>168</v>
      </c>
      <c r="E268" s="209">
        <v>1475</v>
      </c>
      <c r="F268" s="7" t="s">
        <v>13</v>
      </c>
      <c r="G268" s="88" t="s">
        <v>214</v>
      </c>
    </row>
    <row r="269" spans="1:10" s="103" customFormat="1" ht="10.5">
      <c r="A269" s="97">
        <v>7</v>
      </c>
      <c r="B269" s="29" t="s">
        <v>169</v>
      </c>
      <c r="C269" s="29">
        <v>2015</v>
      </c>
      <c r="D269" s="29" t="s">
        <v>251</v>
      </c>
      <c r="E269" s="209">
        <v>8250</v>
      </c>
      <c r="F269" s="7" t="s">
        <v>13</v>
      </c>
      <c r="G269" s="88" t="s">
        <v>214</v>
      </c>
    </row>
    <row r="270" spans="1:10" s="103" customFormat="1" ht="10.5">
      <c r="A270" s="97">
        <v>8</v>
      </c>
      <c r="B270" s="29" t="s">
        <v>165</v>
      </c>
      <c r="C270" s="29">
        <v>2016</v>
      </c>
      <c r="D270" s="29" t="s">
        <v>252</v>
      </c>
      <c r="E270" s="209">
        <v>2503</v>
      </c>
      <c r="F270" s="7" t="s">
        <v>13</v>
      </c>
      <c r="G270" s="88" t="s">
        <v>214</v>
      </c>
    </row>
    <row r="271" spans="1:10" s="103" customFormat="1" ht="10.5">
      <c r="A271" s="97">
        <v>9</v>
      </c>
      <c r="B271" s="29" t="s">
        <v>170</v>
      </c>
      <c r="C271" s="29">
        <v>2015</v>
      </c>
      <c r="D271" s="29" t="s">
        <v>253</v>
      </c>
      <c r="E271" s="209">
        <v>2199</v>
      </c>
      <c r="F271" s="7" t="s">
        <v>13</v>
      </c>
      <c r="G271" s="88" t="s">
        <v>214</v>
      </c>
    </row>
    <row r="272" spans="1:10" s="103" customFormat="1" ht="10.5">
      <c r="A272" s="97">
        <v>10</v>
      </c>
      <c r="B272" s="29" t="s">
        <v>171</v>
      </c>
      <c r="C272" s="29">
        <v>2015</v>
      </c>
      <c r="D272" s="29" t="s">
        <v>172</v>
      </c>
      <c r="E272" s="209">
        <v>3487.05</v>
      </c>
      <c r="F272" s="7" t="s">
        <v>13</v>
      </c>
      <c r="G272" s="88" t="s">
        <v>214</v>
      </c>
    </row>
    <row r="273" spans="1:10" s="103" customFormat="1" ht="10.5">
      <c r="A273" s="97">
        <v>11</v>
      </c>
      <c r="B273" s="29" t="s">
        <v>173</v>
      </c>
      <c r="C273" s="29">
        <v>2015</v>
      </c>
      <c r="D273" s="29" t="s">
        <v>174</v>
      </c>
      <c r="E273" s="209">
        <v>1477</v>
      </c>
      <c r="F273" s="7" t="s">
        <v>13</v>
      </c>
      <c r="G273" s="88" t="s">
        <v>214</v>
      </c>
    </row>
    <row r="274" spans="1:10" s="103" customFormat="1" ht="10.5">
      <c r="A274" s="97">
        <v>12</v>
      </c>
      <c r="B274" s="29" t="s">
        <v>254</v>
      </c>
      <c r="C274" s="29">
        <v>2016</v>
      </c>
      <c r="D274" s="29" t="s">
        <v>127</v>
      </c>
      <c r="E274" s="209">
        <v>1940.01</v>
      </c>
      <c r="F274" s="7" t="s">
        <v>13</v>
      </c>
      <c r="G274" s="88" t="s">
        <v>214</v>
      </c>
    </row>
    <row r="275" spans="1:10" s="103" customFormat="1" ht="10.5">
      <c r="A275" s="97">
        <v>13</v>
      </c>
      <c r="B275" s="29" t="s">
        <v>255</v>
      </c>
      <c r="C275" s="29">
        <v>2016</v>
      </c>
      <c r="D275" s="29" t="s">
        <v>256</v>
      </c>
      <c r="E275" s="209">
        <v>2980.01</v>
      </c>
      <c r="F275" s="7" t="s">
        <v>13</v>
      </c>
      <c r="G275" s="88" t="s">
        <v>214</v>
      </c>
    </row>
    <row r="276" spans="1:10">
      <c r="A276" s="89" t="s">
        <v>130</v>
      </c>
      <c r="B276" s="89"/>
      <c r="C276" s="89"/>
      <c r="D276" s="89"/>
      <c r="E276" s="89"/>
      <c r="F276" s="89"/>
      <c r="G276" s="89"/>
    </row>
    <row r="277" spans="1:10" s="103" customFormat="1" ht="10.5">
      <c r="A277" s="97">
        <v>1</v>
      </c>
      <c r="B277" s="29"/>
      <c r="C277" s="29">
        <v>2013</v>
      </c>
      <c r="D277" s="29" t="s">
        <v>131</v>
      </c>
      <c r="E277" s="217">
        <v>8000</v>
      </c>
      <c r="F277" s="7" t="s">
        <v>13</v>
      </c>
      <c r="G277" s="88" t="s">
        <v>214</v>
      </c>
      <c r="I277" s="105" t="s">
        <v>214</v>
      </c>
      <c r="J277" s="223">
        <f>SUM(E277:E296)</f>
        <v>74742.450000000012</v>
      </c>
    </row>
    <row r="278" spans="1:10" s="103" customFormat="1" ht="10.5">
      <c r="A278" s="97">
        <v>2</v>
      </c>
      <c r="B278" s="29"/>
      <c r="C278" s="29">
        <v>2014</v>
      </c>
      <c r="D278" s="29" t="s">
        <v>261</v>
      </c>
      <c r="E278" s="209">
        <v>10545.28</v>
      </c>
      <c r="F278" s="7" t="s">
        <v>13</v>
      </c>
      <c r="G278" s="88" t="s">
        <v>214</v>
      </c>
      <c r="I278" s="105" t="s">
        <v>215</v>
      </c>
      <c r="J278" s="223">
        <f>SUM(E297:E302)</f>
        <v>17058.330000000002</v>
      </c>
    </row>
    <row r="279" spans="1:10" s="103" customFormat="1" ht="10.5">
      <c r="A279" s="97">
        <v>3</v>
      </c>
      <c r="B279" s="29" t="s">
        <v>132</v>
      </c>
      <c r="C279" s="29">
        <v>2015</v>
      </c>
      <c r="D279" s="29" t="s">
        <v>262</v>
      </c>
      <c r="E279" s="209">
        <v>3394.8</v>
      </c>
      <c r="F279" s="7" t="s">
        <v>13</v>
      </c>
      <c r="G279" s="88" t="s">
        <v>214</v>
      </c>
    </row>
    <row r="280" spans="1:10" s="103" customFormat="1" ht="10.5">
      <c r="A280" s="97">
        <v>4</v>
      </c>
      <c r="B280" s="29" t="s">
        <v>133</v>
      </c>
      <c r="C280" s="29">
        <v>2015</v>
      </c>
      <c r="D280" s="29" t="s">
        <v>262</v>
      </c>
      <c r="E280" s="209">
        <v>3394.8</v>
      </c>
      <c r="F280" s="7" t="s">
        <v>13</v>
      </c>
      <c r="G280" s="88" t="s">
        <v>214</v>
      </c>
    </row>
    <row r="281" spans="1:10" s="103" customFormat="1" ht="10.5">
      <c r="A281" s="97">
        <v>5</v>
      </c>
      <c r="B281" s="29" t="s">
        <v>134</v>
      </c>
      <c r="C281" s="29">
        <v>2015</v>
      </c>
      <c r="D281" s="29" t="s">
        <v>262</v>
      </c>
      <c r="E281" s="209">
        <v>3394.8</v>
      </c>
      <c r="F281" s="7" t="s">
        <v>13</v>
      </c>
      <c r="G281" s="88" t="s">
        <v>214</v>
      </c>
    </row>
    <row r="282" spans="1:10" s="103" customFormat="1" ht="10.5">
      <c r="A282" s="97">
        <v>6</v>
      </c>
      <c r="B282" s="29" t="s">
        <v>135</v>
      </c>
      <c r="C282" s="29">
        <v>2015</v>
      </c>
      <c r="D282" s="29" t="s">
        <v>262</v>
      </c>
      <c r="E282" s="209">
        <v>3394.8</v>
      </c>
      <c r="F282" s="7" t="s">
        <v>13</v>
      </c>
      <c r="G282" s="88" t="s">
        <v>214</v>
      </c>
    </row>
    <row r="283" spans="1:10" s="103" customFormat="1" ht="10.5">
      <c r="A283" s="97">
        <v>7</v>
      </c>
      <c r="B283" s="29" t="s">
        <v>136</v>
      </c>
      <c r="C283" s="29">
        <v>2015</v>
      </c>
      <c r="D283" s="29" t="s">
        <v>262</v>
      </c>
      <c r="E283" s="209">
        <v>3394.8</v>
      </c>
      <c r="F283" s="7" t="s">
        <v>13</v>
      </c>
      <c r="G283" s="88" t="s">
        <v>214</v>
      </c>
    </row>
    <row r="284" spans="1:10" s="103" customFormat="1" ht="10.5">
      <c r="A284" s="97">
        <v>8</v>
      </c>
      <c r="B284" s="29" t="s">
        <v>137</v>
      </c>
      <c r="C284" s="29">
        <v>2015</v>
      </c>
      <c r="D284" s="29" t="s">
        <v>262</v>
      </c>
      <c r="E284" s="209">
        <v>3394.8</v>
      </c>
      <c r="F284" s="7" t="s">
        <v>13</v>
      </c>
      <c r="G284" s="88" t="s">
        <v>214</v>
      </c>
    </row>
    <row r="285" spans="1:10" s="103" customFormat="1" ht="10.5">
      <c r="A285" s="97">
        <v>9</v>
      </c>
      <c r="B285" s="29" t="s">
        <v>138</v>
      </c>
      <c r="C285" s="29">
        <v>2015</v>
      </c>
      <c r="D285" s="29" t="s">
        <v>263</v>
      </c>
      <c r="E285" s="209">
        <v>3243</v>
      </c>
      <c r="F285" s="7" t="s">
        <v>13</v>
      </c>
      <c r="G285" s="88" t="s">
        <v>214</v>
      </c>
    </row>
    <row r="286" spans="1:10" s="103" customFormat="1" ht="10.5">
      <c r="A286" s="97">
        <v>10</v>
      </c>
      <c r="B286" s="29" t="s">
        <v>264</v>
      </c>
      <c r="C286" s="29">
        <v>2015</v>
      </c>
      <c r="D286" s="29" t="s">
        <v>263</v>
      </c>
      <c r="E286" s="209">
        <v>3243</v>
      </c>
      <c r="F286" s="7" t="s">
        <v>13</v>
      </c>
      <c r="G286" s="88" t="s">
        <v>214</v>
      </c>
    </row>
    <row r="287" spans="1:10" s="103" customFormat="1" ht="10.5">
      <c r="A287" s="97">
        <v>11</v>
      </c>
      <c r="B287" s="29" t="s">
        <v>139</v>
      </c>
      <c r="C287" s="29">
        <v>2015</v>
      </c>
      <c r="D287" s="29" t="s">
        <v>265</v>
      </c>
      <c r="E287" s="209">
        <v>1448.99</v>
      </c>
      <c r="F287" s="7" t="s">
        <v>13</v>
      </c>
      <c r="G287" s="88" t="s">
        <v>214</v>
      </c>
    </row>
    <row r="288" spans="1:10" s="103" customFormat="1" ht="10.5">
      <c r="A288" s="97">
        <v>12</v>
      </c>
      <c r="B288" s="29" t="s">
        <v>140</v>
      </c>
      <c r="C288" s="29">
        <v>2015</v>
      </c>
      <c r="D288" s="29" t="s">
        <v>266</v>
      </c>
      <c r="E288" s="209">
        <v>2950.5</v>
      </c>
      <c r="F288" s="7" t="s">
        <v>13</v>
      </c>
      <c r="G288" s="88" t="s">
        <v>214</v>
      </c>
    </row>
    <row r="289" spans="1:10" s="103" customFormat="1" ht="10.5">
      <c r="A289" s="97">
        <v>13</v>
      </c>
      <c r="B289" s="29" t="s">
        <v>141</v>
      </c>
      <c r="C289" s="29">
        <v>2015</v>
      </c>
      <c r="D289" s="29" t="s">
        <v>266</v>
      </c>
      <c r="E289" s="209">
        <v>2950.5</v>
      </c>
      <c r="F289" s="7" t="s">
        <v>13</v>
      </c>
      <c r="G289" s="88" t="s">
        <v>214</v>
      </c>
    </row>
    <row r="290" spans="1:10" s="103" customFormat="1" ht="10.5">
      <c r="A290" s="97">
        <v>14</v>
      </c>
      <c r="B290" s="29" t="s">
        <v>142</v>
      </c>
      <c r="C290" s="29">
        <v>2015</v>
      </c>
      <c r="D290" s="29" t="s">
        <v>266</v>
      </c>
      <c r="E290" s="209">
        <v>2950.5</v>
      </c>
      <c r="F290" s="7" t="s">
        <v>13</v>
      </c>
      <c r="G290" s="88" t="s">
        <v>214</v>
      </c>
    </row>
    <row r="291" spans="1:10" s="103" customFormat="1" ht="10.5">
      <c r="A291" s="97">
        <v>15</v>
      </c>
      <c r="B291" s="29" t="s">
        <v>143</v>
      </c>
      <c r="C291" s="29">
        <v>2015</v>
      </c>
      <c r="D291" s="29" t="s">
        <v>266</v>
      </c>
      <c r="E291" s="209">
        <v>2950.5</v>
      </c>
      <c r="F291" s="7" t="s">
        <v>13</v>
      </c>
      <c r="G291" s="88" t="s">
        <v>214</v>
      </c>
    </row>
    <row r="292" spans="1:10" s="103" customFormat="1" ht="10.5">
      <c r="A292" s="97">
        <v>16</v>
      </c>
      <c r="B292" s="29" t="s">
        <v>144</v>
      </c>
      <c r="C292" s="29">
        <v>2016</v>
      </c>
      <c r="D292" s="29" t="s">
        <v>145</v>
      </c>
      <c r="E292" s="209">
        <v>2091</v>
      </c>
      <c r="F292" s="7" t="s">
        <v>13</v>
      </c>
      <c r="G292" s="88" t="s">
        <v>214</v>
      </c>
    </row>
    <row r="293" spans="1:10" s="103" customFormat="1" ht="10.5">
      <c r="A293" s="97">
        <v>17</v>
      </c>
      <c r="B293" s="29" t="s">
        <v>146</v>
      </c>
      <c r="C293" s="29">
        <v>2016</v>
      </c>
      <c r="D293" s="29" t="s">
        <v>267</v>
      </c>
      <c r="E293" s="209">
        <v>3490</v>
      </c>
      <c r="F293" s="7" t="s">
        <v>13</v>
      </c>
      <c r="G293" s="88" t="s">
        <v>214</v>
      </c>
    </row>
    <row r="294" spans="1:10" s="103" customFormat="1" ht="10.5">
      <c r="A294" s="97">
        <v>18</v>
      </c>
      <c r="B294" s="29" t="s">
        <v>147</v>
      </c>
      <c r="C294" s="29">
        <v>2016</v>
      </c>
      <c r="D294" s="29" t="s">
        <v>268</v>
      </c>
      <c r="E294" s="209">
        <v>3000</v>
      </c>
      <c r="F294" s="7" t="s">
        <v>13</v>
      </c>
      <c r="G294" s="88" t="s">
        <v>214</v>
      </c>
    </row>
    <row r="295" spans="1:10" s="103" customFormat="1" ht="10.5">
      <c r="A295" s="97">
        <v>19</v>
      </c>
      <c r="B295" s="29"/>
      <c r="C295" s="29">
        <v>2017</v>
      </c>
      <c r="D295" s="29" t="s">
        <v>269</v>
      </c>
      <c r="E295" s="209">
        <v>4510.41</v>
      </c>
      <c r="F295" s="7" t="s">
        <v>13</v>
      </c>
      <c r="G295" s="88" t="s">
        <v>214</v>
      </c>
    </row>
    <row r="296" spans="1:10" s="103" customFormat="1" ht="10.5">
      <c r="A296" s="97">
        <v>20</v>
      </c>
      <c r="B296" s="29"/>
      <c r="C296" s="29">
        <v>2017</v>
      </c>
      <c r="D296" s="29" t="s">
        <v>270</v>
      </c>
      <c r="E296" s="209">
        <v>2999.97</v>
      </c>
      <c r="F296" s="7" t="s">
        <v>13</v>
      </c>
      <c r="G296" s="88" t="s">
        <v>214</v>
      </c>
    </row>
    <row r="297" spans="1:10" s="103" customFormat="1" ht="10.5">
      <c r="A297" s="97">
        <v>21</v>
      </c>
      <c r="B297" s="29" t="s">
        <v>148</v>
      </c>
      <c r="C297" s="29">
        <v>2013</v>
      </c>
      <c r="D297" s="29" t="s">
        <v>271</v>
      </c>
      <c r="E297" s="209">
        <v>2289</v>
      </c>
      <c r="F297" s="7" t="s">
        <v>13</v>
      </c>
      <c r="G297" s="88" t="s">
        <v>215</v>
      </c>
    </row>
    <row r="298" spans="1:10" s="103" customFormat="1" ht="10.5">
      <c r="A298" s="97">
        <v>22</v>
      </c>
      <c r="B298" s="29" t="s">
        <v>149</v>
      </c>
      <c r="C298" s="29">
        <v>2014</v>
      </c>
      <c r="D298" s="29" t="s">
        <v>272</v>
      </c>
      <c r="E298" s="209">
        <v>3430</v>
      </c>
      <c r="F298" s="7" t="s">
        <v>13</v>
      </c>
      <c r="G298" s="88" t="s">
        <v>215</v>
      </c>
    </row>
    <row r="299" spans="1:10" s="103" customFormat="1" ht="10.5">
      <c r="A299" s="97">
        <v>23</v>
      </c>
      <c r="B299" s="29" t="s">
        <v>150</v>
      </c>
      <c r="C299" s="29">
        <v>2016</v>
      </c>
      <c r="D299" s="29" t="s">
        <v>151</v>
      </c>
      <c r="E299" s="209">
        <v>2240</v>
      </c>
      <c r="F299" s="7" t="s">
        <v>13</v>
      </c>
      <c r="G299" s="88" t="s">
        <v>215</v>
      </c>
    </row>
    <row r="300" spans="1:10" s="103" customFormat="1" ht="10.5">
      <c r="A300" s="97">
        <v>24</v>
      </c>
      <c r="B300" s="29" t="s">
        <v>152</v>
      </c>
      <c r="C300" s="29">
        <v>2016</v>
      </c>
      <c r="D300" s="29" t="s">
        <v>153</v>
      </c>
      <c r="E300" s="209">
        <v>2660</v>
      </c>
      <c r="F300" s="7" t="s">
        <v>13</v>
      </c>
      <c r="G300" s="88" t="s">
        <v>215</v>
      </c>
    </row>
    <row r="301" spans="1:10" s="103" customFormat="1" ht="10.5">
      <c r="A301" s="97">
        <v>25</v>
      </c>
      <c r="B301" s="29" t="s">
        <v>154</v>
      </c>
      <c r="C301" s="29">
        <v>2016</v>
      </c>
      <c r="D301" s="29" t="s">
        <v>155</v>
      </c>
      <c r="E301" s="209">
        <v>3400</v>
      </c>
      <c r="F301" s="7" t="s">
        <v>13</v>
      </c>
      <c r="G301" s="88" t="s">
        <v>215</v>
      </c>
    </row>
    <row r="302" spans="1:10" s="103" customFormat="1" ht="10.5">
      <c r="A302" s="97">
        <v>26</v>
      </c>
      <c r="B302" s="29" t="s">
        <v>273</v>
      </c>
      <c r="C302" s="29">
        <v>2017</v>
      </c>
      <c r="D302" s="29" t="s">
        <v>274</v>
      </c>
      <c r="E302" s="209">
        <v>3039.33</v>
      </c>
      <c r="F302" s="7" t="s">
        <v>13</v>
      </c>
      <c r="G302" s="88" t="s">
        <v>215</v>
      </c>
    </row>
    <row r="303" spans="1:10">
      <c r="A303" s="89" t="s">
        <v>38</v>
      </c>
      <c r="B303" s="89"/>
      <c r="C303" s="89"/>
      <c r="D303" s="89"/>
      <c r="E303" s="89"/>
      <c r="F303" s="89"/>
      <c r="G303" s="89"/>
    </row>
    <row r="304" spans="1:10">
      <c r="A304" s="29">
        <v>1</v>
      </c>
      <c r="B304" s="29" t="s">
        <v>39</v>
      </c>
      <c r="C304" s="29">
        <v>2013</v>
      </c>
      <c r="D304" s="29" t="s">
        <v>40</v>
      </c>
      <c r="E304" s="209">
        <v>9978.99</v>
      </c>
      <c r="F304" s="7" t="s">
        <v>13</v>
      </c>
      <c r="G304" s="88" t="s">
        <v>214</v>
      </c>
      <c r="I304" s="105" t="s">
        <v>214</v>
      </c>
      <c r="J304" s="223">
        <f>SUM(E304:E385)</f>
        <v>754558.28999999992</v>
      </c>
    </row>
    <row r="305" spans="1:10">
      <c r="A305" s="29">
        <v>2</v>
      </c>
      <c r="B305" s="29" t="s">
        <v>41</v>
      </c>
      <c r="C305" s="29">
        <v>2013</v>
      </c>
      <c r="D305" s="29" t="s">
        <v>42</v>
      </c>
      <c r="E305" s="209">
        <v>16500</v>
      </c>
      <c r="F305" s="7" t="s">
        <v>13</v>
      </c>
      <c r="G305" s="88" t="s">
        <v>214</v>
      </c>
      <c r="I305" s="105" t="s">
        <v>215</v>
      </c>
      <c r="J305" s="223">
        <f>SUM(E386:E392)</f>
        <v>45987.24</v>
      </c>
    </row>
    <row r="306" spans="1:10">
      <c r="A306" s="29">
        <v>3</v>
      </c>
      <c r="B306" s="29" t="s">
        <v>43</v>
      </c>
      <c r="C306" s="29">
        <v>2013</v>
      </c>
      <c r="D306" s="29" t="s">
        <v>44</v>
      </c>
      <c r="E306" s="209">
        <v>7945.8</v>
      </c>
      <c r="F306" s="7" t="s">
        <v>13</v>
      </c>
      <c r="G306" s="88" t="s">
        <v>214</v>
      </c>
    </row>
    <row r="307" spans="1:10">
      <c r="A307" s="29">
        <v>4</v>
      </c>
      <c r="B307" s="29" t="s">
        <v>45</v>
      </c>
      <c r="C307" s="29">
        <v>2013</v>
      </c>
      <c r="D307" s="29" t="s">
        <v>14</v>
      </c>
      <c r="E307" s="209">
        <v>6027</v>
      </c>
      <c r="F307" s="7" t="s">
        <v>13</v>
      </c>
      <c r="G307" s="88" t="s">
        <v>214</v>
      </c>
    </row>
    <row r="308" spans="1:10">
      <c r="A308" s="29">
        <v>5</v>
      </c>
      <c r="B308" s="29" t="s">
        <v>46</v>
      </c>
      <c r="C308" s="29">
        <v>2013</v>
      </c>
      <c r="D308" s="29" t="s">
        <v>15</v>
      </c>
      <c r="E308" s="209">
        <v>6027</v>
      </c>
      <c r="F308" s="7" t="s">
        <v>13</v>
      </c>
      <c r="G308" s="88" t="s">
        <v>214</v>
      </c>
    </row>
    <row r="309" spans="1:10">
      <c r="A309" s="29">
        <v>6</v>
      </c>
      <c r="B309" s="29" t="s">
        <v>47</v>
      </c>
      <c r="C309" s="29">
        <v>2013</v>
      </c>
      <c r="D309" s="29" t="s">
        <v>15</v>
      </c>
      <c r="E309" s="209">
        <v>6027</v>
      </c>
      <c r="F309" s="7" t="s">
        <v>13</v>
      </c>
      <c r="G309" s="88" t="s">
        <v>214</v>
      </c>
    </row>
    <row r="310" spans="1:10">
      <c r="A310" s="29">
        <v>7</v>
      </c>
      <c r="B310" s="29" t="s">
        <v>48</v>
      </c>
      <c r="C310" s="29">
        <v>2013</v>
      </c>
      <c r="D310" s="29" t="s">
        <v>15</v>
      </c>
      <c r="E310" s="209">
        <v>6027</v>
      </c>
      <c r="F310" s="7" t="s">
        <v>13</v>
      </c>
      <c r="G310" s="88" t="s">
        <v>214</v>
      </c>
    </row>
    <row r="311" spans="1:10">
      <c r="A311" s="29">
        <v>8</v>
      </c>
      <c r="B311" s="29" t="s">
        <v>49</v>
      </c>
      <c r="C311" s="29">
        <v>2013</v>
      </c>
      <c r="D311" s="29" t="s">
        <v>15</v>
      </c>
      <c r="E311" s="209">
        <v>6027</v>
      </c>
      <c r="F311" s="7" t="s">
        <v>13</v>
      </c>
      <c r="G311" s="88" t="s">
        <v>214</v>
      </c>
    </row>
    <row r="312" spans="1:10">
      <c r="A312" s="29">
        <v>9</v>
      </c>
      <c r="B312" s="29" t="s">
        <v>50</v>
      </c>
      <c r="C312" s="29">
        <v>2013</v>
      </c>
      <c r="D312" s="29" t="s">
        <v>15</v>
      </c>
      <c r="E312" s="209">
        <v>6027</v>
      </c>
      <c r="F312" s="7" t="s">
        <v>13</v>
      </c>
      <c r="G312" s="88" t="s">
        <v>214</v>
      </c>
    </row>
    <row r="313" spans="1:10">
      <c r="A313" s="29">
        <v>10</v>
      </c>
      <c r="B313" s="29" t="s">
        <v>51</v>
      </c>
      <c r="C313" s="29">
        <v>2013</v>
      </c>
      <c r="D313" s="29" t="s">
        <v>15</v>
      </c>
      <c r="E313" s="209">
        <v>6027</v>
      </c>
      <c r="F313" s="7" t="s">
        <v>13</v>
      </c>
      <c r="G313" s="88" t="s">
        <v>214</v>
      </c>
    </row>
    <row r="314" spans="1:10">
      <c r="A314" s="29">
        <v>11</v>
      </c>
      <c r="B314" s="29" t="s">
        <v>52</v>
      </c>
      <c r="C314" s="29">
        <v>2013</v>
      </c>
      <c r="D314" s="29" t="s">
        <v>15</v>
      </c>
      <c r="E314" s="209">
        <v>6027</v>
      </c>
      <c r="F314" s="7" t="s">
        <v>13</v>
      </c>
      <c r="G314" s="88" t="s">
        <v>214</v>
      </c>
    </row>
    <row r="315" spans="1:10">
      <c r="A315" s="29">
        <v>12</v>
      </c>
      <c r="B315" s="29" t="s">
        <v>53</v>
      </c>
      <c r="C315" s="29">
        <v>2013</v>
      </c>
      <c r="D315" s="29" t="s">
        <v>15</v>
      </c>
      <c r="E315" s="209">
        <v>6027</v>
      </c>
      <c r="F315" s="7" t="s">
        <v>13</v>
      </c>
      <c r="G315" s="88" t="s">
        <v>214</v>
      </c>
    </row>
    <row r="316" spans="1:10">
      <c r="A316" s="29">
        <v>13</v>
      </c>
      <c r="B316" s="29" t="s">
        <v>54</v>
      </c>
      <c r="C316" s="29">
        <v>2013</v>
      </c>
      <c r="D316" s="29" t="s">
        <v>15</v>
      </c>
      <c r="E316" s="209">
        <v>6027</v>
      </c>
      <c r="F316" s="7" t="s">
        <v>13</v>
      </c>
      <c r="G316" s="88" t="s">
        <v>214</v>
      </c>
    </row>
    <row r="317" spans="1:10">
      <c r="A317" s="29">
        <v>14</v>
      </c>
      <c r="B317" s="29" t="s">
        <v>55</v>
      </c>
      <c r="C317" s="29">
        <v>2013</v>
      </c>
      <c r="D317" s="29" t="s">
        <v>15</v>
      </c>
      <c r="E317" s="209">
        <v>4600.2</v>
      </c>
      <c r="F317" s="7" t="s">
        <v>13</v>
      </c>
      <c r="G317" s="88" t="s">
        <v>214</v>
      </c>
    </row>
    <row r="318" spans="1:10">
      <c r="A318" s="29">
        <v>15</v>
      </c>
      <c r="B318" s="29" t="s">
        <v>56</v>
      </c>
      <c r="C318" s="29">
        <v>2013</v>
      </c>
      <c r="D318" s="29" t="s">
        <v>15</v>
      </c>
      <c r="E318" s="209">
        <v>4600.2</v>
      </c>
      <c r="F318" s="7" t="s">
        <v>13</v>
      </c>
      <c r="G318" s="88" t="s">
        <v>214</v>
      </c>
    </row>
    <row r="319" spans="1:10">
      <c r="A319" s="29">
        <v>16</v>
      </c>
      <c r="B319" s="29" t="s">
        <v>57</v>
      </c>
      <c r="C319" s="29">
        <v>2013</v>
      </c>
      <c r="D319" s="29" t="s">
        <v>15</v>
      </c>
      <c r="E319" s="209">
        <v>4600.2</v>
      </c>
      <c r="F319" s="7" t="s">
        <v>13</v>
      </c>
      <c r="G319" s="88" t="s">
        <v>214</v>
      </c>
    </row>
    <row r="320" spans="1:10">
      <c r="A320" s="29">
        <v>17</v>
      </c>
      <c r="B320" s="29" t="s">
        <v>58</v>
      </c>
      <c r="C320" s="29">
        <v>2013</v>
      </c>
      <c r="D320" s="29" t="s">
        <v>17</v>
      </c>
      <c r="E320" s="209">
        <v>9840</v>
      </c>
      <c r="F320" s="7" t="s">
        <v>13</v>
      </c>
      <c r="G320" s="88" t="s">
        <v>214</v>
      </c>
    </row>
    <row r="321" spans="1:7">
      <c r="A321" s="29">
        <v>18</v>
      </c>
      <c r="B321" s="29" t="s">
        <v>59</v>
      </c>
      <c r="C321" s="29">
        <v>2013</v>
      </c>
      <c r="D321" s="29" t="s">
        <v>17</v>
      </c>
      <c r="E321" s="209">
        <v>9840</v>
      </c>
      <c r="F321" s="7" t="s">
        <v>13</v>
      </c>
      <c r="G321" s="88" t="s">
        <v>214</v>
      </c>
    </row>
    <row r="322" spans="1:7">
      <c r="A322" s="29">
        <v>19</v>
      </c>
      <c r="B322" s="29" t="s">
        <v>60</v>
      </c>
      <c r="C322" s="29">
        <v>2013</v>
      </c>
      <c r="D322" s="29" t="s">
        <v>17</v>
      </c>
      <c r="E322" s="209">
        <v>9840</v>
      </c>
      <c r="F322" s="7" t="s">
        <v>13</v>
      </c>
      <c r="G322" s="88" t="s">
        <v>214</v>
      </c>
    </row>
    <row r="323" spans="1:7">
      <c r="A323" s="29">
        <v>20</v>
      </c>
      <c r="B323" s="29" t="s">
        <v>61</v>
      </c>
      <c r="C323" s="29">
        <v>2013</v>
      </c>
      <c r="D323" s="29" t="s">
        <v>62</v>
      </c>
      <c r="E323" s="209">
        <v>7995</v>
      </c>
      <c r="F323" s="7" t="s">
        <v>13</v>
      </c>
      <c r="G323" s="88" t="s">
        <v>214</v>
      </c>
    </row>
    <row r="324" spans="1:7">
      <c r="A324" s="29">
        <v>21</v>
      </c>
      <c r="B324" s="29" t="s">
        <v>63</v>
      </c>
      <c r="C324" s="29">
        <v>2014</v>
      </c>
      <c r="D324" s="29" t="s">
        <v>16</v>
      </c>
      <c r="E324" s="209">
        <v>11703.45</v>
      </c>
      <c r="F324" s="7" t="s">
        <v>13</v>
      </c>
      <c r="G324" s="88" t="s">
        <v>214</v>
      </c>
    </row>
    <row r="325" spans="1:7">
      <c r="A325" s="29">
        <v>22</v>
      </c>
      <c r="B325" s="29" t="s">
        <v>64</v>
      </c>
      <c r="C325" s="29">
        <v>2014</v>
      </c>
      <c r="D325" s="29" t="s">
        <v>16</v>
      </c>
      <c r="E325" s="209">
        <v>11703.45</v>
      </c>
      <c r="F325" s="7" t="s">
        <v>13</v>
      </c>
      <c r="G325" s="88" t="s">
        <v>214</v>
      </c>
    </row>
    <row r="326" spans="1:7">
      <c r="A326" s="29">
        <v>23</v>
      </c>
      <c r="B326" s="29" t="s">
        <v>65</v>
      </c>
      <c r="C326" s="29">
        <v>2014</v>
      </c>
      <c r="D326" s="29" t="s">
        <v>16</v>
      </c>
      <c r="E326" s="209">
        <v>11703.45</v>
      </c>
      <c r="F326" s="7" t="s">
        <v>13</v>
      </c>
      <c r="G326" s="88" t="s">
        <v>214</v>
      </c>
    </row>
    <row r="327" spans="1:7">
      <c r="A327" s="29">
        <v>24</v>
      </c>
      <c r="B327" s="29" t="s">
        <v>66</v>
      </c>
      <c r="C327" s="29">
        <v>2014</v>
      </c>
      <c r="D327" s="29" t="s">
        <v>15</v>
      </c>
      <c r="E327" s="209">
        <v>5971.65</v>
      </c>
      <c r="F327" s="7" t="s">
        <v>13</v>
      </c>
      <c r="G327" s="88" t="s">
        <v>214</v>
      </c>
    </row>
    <row r="328" spans="1:7">
      <c r="A328" s="29">
        <v>25</v>
      </c>
      <c r="B328" s="29" t="s">
        <v>67</v>
      </c>
      <c r="C328" s="29">
        <v>2014</v>
      </c>
      <c r="D328" s="29" t="s">
        <v>15</v>
      </c>
      <c r="E328" s="209">
        <v>5971.65</v>
      </c>
      <c r="F328" s="7" t="s">
        <v>13</v>
      </c>
      <c r="G328" s="88" t="s">
        <v>214</v>
      </c>
    </row>
    <row r="329" spans="1:7">
      <c r="A329" s="29">
        <v>26</v>
      </c>
      <c r="B329" s="29" t="s">
        <v>68</v>
      </c>
      <c r="C329" s="29">
        <v>2014</v>
      </c>
      <c r="D329" s="29" t="s">
        <v>15</v>
      </c>
      <c r="E329" s="209">
        <v>5971.65</v>
      </c>
      <c r="F329" s="7" t="s">
        <v>13</v>
      </c>
      <c r="G329" s="88" t="s">
        <v>214</v>
      </c>
    </row>
    <row r="330" spans="1:7">
      <c r="A330" s="29">
        <v>27</v>
      </c>
      <c r="B330" s="29" t="s">
        <v>69</v>
      </c>
      <c r="C330" s="29">
        <v>2014</v>
      </c>
      <c r="D330" s="29" t="s">
        <v>15</v>
      </c>
      <c r="E330" s="209">
        <v>5971.65</v>
      </c>
      <c r="F330" s="7" t="s">
        <v>13</v>
      </c>
      <c r="G330" s="88" t="s">
        <v>214</v>
      </c>
    </row>
    <row r="331" spans="1:7">
      <c r="A331" s="29">
        <v>28</v>
      </c>
      <c r="B331" s="29" t="s">
        <v>70</v>
      </c>
      <c r="C331" s="29">
        <v>2014</v>
      </c>
      <c r="D331" s="29" t="s">
        <v>15</v>
      </c>
      <c r="E331" s="209">
        <v>5971.65</v>
      </c>
      <c r="F331" s="7" t="s">
        <v>13</v>
      </c>
      <c r="G331" s="88" t="s">
        <v>214</v>
      </c>
    </row>
    <row r="332" spans="1:7">
      <c r="A332" s="29">
        <v>29</v>
      </c>
      <c r="B332" s="29" t="s">
        <v>71</v>
      </c>
      <c r="C332" s="29">
        <v>2014</v>
      </c>
      <c r="D332" s="29" t="s">
        <v>15</v>
      </c>
      <c r="E332" s="209">
        <v>5971.65</v>
      </c>
      <c r="F332" s="7" t="s">
        <v>13</v>
      </c>
      <c r="G332" s="88" t="s">
        <v>214</v>
      </c>
    </row>
    <row r="333" spans="1:7">
      <c r="A333" s="29">
        <v>30</v>
      </c>
      <c r="B333" s="29" t="s">
        <v>72</v>
      </c>
      <c r="C333" s="29">
        <v>2014</v>
      </c>
      <c r="D333" s="29" t="s">
        <v>15</v>
      </c>
      <c r="E333" s="209">
        <v>5971.65</v>
      </c>
      <c r="F333" s="7" t="s">
        <v>13</v>
      </c>
      <c r="G333" s="88" t="s">
        <v>214</v>
      </c>
    </row>
    <row r="334" spans="1:7">
      <c r="A334" s="29">
        <v>31</v>
      </c>
      <c r="B334" s="29" t="s">
        <v>73</v>
      </c>
      <c r="C334" s="29">
        <v>2014</v>
      </c>
      <c r="D334" s="29" t="s">
        <v>74</v>
      </c>
      <c r="E334" s="209">
        <v>38184.800000000003</v>
      </c>
      <c r="F334" s="7" t="s">
        <v>13</v>
      </c>
      <c r="G334" s="88" t="s">
        <v>214</v>
      </c>
    </row>
    <row r="335" spans="1:7">
      <c r="A335" s="29">
        <v>32</v>
      </c>
      <c r="B335" s="29" t="s">
        <v>75</v>
      </c>
      <c r="C335" s="29">
        <v>2014</v>
      </c>
      <c r="D335" s="29" t="s">
        <v>76</v>
      </c>
      <c r="E335" s="209">
        <v>8731.77</v>
      </c>
      <c r="F335" s="7" t="s">
        <v>13</v>
      </c>
      <c r="G335" s="88" t="s">
        <v>214</v>
      </c>
    </row>
    <row r="336" spans="1:7">
      <c r="A336" s="29">
        <v>33</v>
      </c>
      <c r="B336" s="29" t="s">
        <v>77</v>
      </c>
      <c r="C336" s="29">
        <v>2014</v>
      </c>
      <c r="D336" s="29" t="s">
        <v>76</v>
      </c>
      <c r="E336" s="209">
        <v>8731.77</v>
      </c>
      <c r="F336" s="7" t="s">
        <v>13</v>
      </c>
      <c r="G336" s="88" t="s">
        <v>214</v>
      </c>
    </row>
    <row r="337" spans="1:7">
      <c r="A337" s="29">
        <v>34</v>
      </c>
      <c r="B337" s="29" t="s">
        <v>78</v>
      </c>
      <c r="C337" s="29">
        <v>2015</v>
      </c>
      <c r="D337" s="29" t="s">
        <v>15</v>
      </c>
      <c r="E337" s="209">
        <v>6334.5</v>
      </c>
      <c r="F337" s="7" t="s">
        <v>13</v>
      </c>
      <c r="G337" s="88" t="s">
        <v>214</v>
      </c>
    </row>
    <row r="338" spans="1:7">
      <c r="A338" s="29">
        <v>35</v>
      </c>
      <c r="B338" s="29" t="s">
        <v>79</v>
      </c>
      <c r="C338" s="29">
        <v>2015</v>
      </c>
      <c r="D338" s="29" t="s">
        <v>15</v>
      </c>
      <c r="E338" s="209">
        <v>6334.5</v>
      </c>
      <c r="F338" s="7" t="s">
        <v>13</v>
      </c>
      <c r="G338" s="88" t="s">
        <v>214</v>
      </c>
    </row>
    <row r="339" spans="1:7">
      <c r="A339" s="29">
        <v>36</v>
      </c>
      <c r="B339" s="29" t="s">
        <v>80</v>
      </c>
      <c r="C339" s="29">
        <v>2015</v>
      </c>
      <c r="D339" s="29" t="s">
        <v>15</v>
      </c>
      <c r="E339" s="209">
        <v>6334.5</v>
      </c>
      <c r="F339" s="7" t="s">
        <v>13</v>
      </c>
      <c r="G339" s="88" t="s">
        <v>214</v>
      </c>
    </row>
    <row r="340" spans="1:7">
      <c r="A340" s="29">
        <v>37</v>
      </c>
      <c r="B340" s="29" t="s">
        <v>81</v>
      </c>
      <c r="C340" s="29">
        <v>2015</v>
      </c>
      <c r="D340" s="29" t="s">
        <v>15</v>
      </c>
      <c r="E340" s="209">
        <v>6334.5</v>
      </c>
      <c r="F340" s="7" t="s">
        <v>13</v>
      </c>
      <c r="G340" s="88" t="s">
        <v>214</v>
      </c>
    </row>
    <row r="341" spans="1:7">
      <c r="A341" s="29">
        <v>38</v>
      </c>
      <c r="B341" s="29" t="s">
        <v>82</v>
      </c>
      <c r="C341" s="29">
        <v>2015</v>
      </c>
      <c r="D341" s="29" t="s">
        <v>15</v>
      </c>
      <c r="E341" s="209">
        <v>6334.5</v>
      </c>
      <c r="F341" s="7" t="s">
        <v>13</v>
      </c>
      <c r="G341" s="88" t="s">
        <v>214</v>
      </c>
    </row>
    <row r="342" spans="1:7">
      <c r="A342" s="29">
        <v>39</v>
      </c>
      <c r="B342" s="29" t="s">
        <v>83</v>
      </c>
      <c r="C342" s="29">
        <v>2015</v>
      </c>
      <c r="D342" s="29" t="s">
        <v>15</v>
      </c>
      <c r="E342" s="209">
        <v>6334.5</v>
      </c>
      <c r="F342" s="7" t="s">
        <v>13</v>
      </c>
      <c r="G342" s="88" t="s">
        <v>214</v>
      </c>
    </row>
    <row r="343" spans="1:7">
      <c r="A343" s="29">
        <v>40</v>
      </c>
      <c r="B343" s="29" t="s">
        <v>84</v>
      </c>
      <c r="C343" s="29">
        <v>2015</v>
      </c>
      <c r="D343" s="29" t="s">
        <v>15</v>
      </c>
      <c r="E343" s="209">
        <v>6334.5</v>
      </c>
      <c r="F343" s="7" t="s">
        <v>13</v>
      </c>
      <c r="G343" s="88" t="s">
        <v>214</v>
      </c>
    </row>
    <row r="344" spans="1:7">
      <c r="A344" s="29">
        <v>41</v>
      </c>
      <c r="B344" s="29" t="s">
        <v>85</v>
      </c>
      <c r="C344" s="29">
        <v>2015</v>
      </c>
      <c r="D344" s="29" t="s">
        <v>86</v>
      </c>
      <c r="E344" s="209">
        <v>18248.37</v>
      </c>
      <c r="F344" s="7" t="s">
        <v>13</v>
      </c>
      <c r="G344" s="88" t="s">
        <v>214</v>
      </c>
    </row>
    <row r="345" spans="1:7">
      <c r="A345" s="29">
        <v>42</v>
      </c>
      <c r="B345" s="29" t="s">
        <v>87</v>
      </c>
      <c r="C345" s="29">
        <v>2015</v>
      </c>
      <c r="D345" s="29" t="s">
        <v>88</v>
      </c>
      <c r="E345" s="209">
        <v>59796.45</v>
      </c>
      <c r="F345" s="7" t="s">
        <v>13</v>
      </c>
      <c r="G345" s="88" t="s">
        <v>214</v>
      </c>
    </row>
    <row r="346" spans="1:7">
      <c r="A346" s="29">
        <v>43</v>
      </c>
      <c r="B346" s="179" t="s">
        <v>89</v>
      </c>
      <c r="C346" s="29">
        <v>2016</v>
      </c>
      <c r="D346" s="179" t="s">
        <v>90</v>
      </c>
      <c r="E346" s="209">
        <v>20971.5</v>
      </c>
      <c r="F346" s="7" t="s">
        <v>13</v>
      </c>
      <c r="G346" s="88" t="s">
        <v>214</v>
      </c>
    </row>
    <row r="347" spans="1:7">
      <c r="A347" s="29">
        <v>44</v>
      </c>
      <c r="B347" s="179" t="s">
        <v>91</v>
      </c>
      <c r="C347" s="29">
        <v>2016</v>
      </c>
      <c r="D347" s="179" t="s">
        <v>92</v>
      </c>
      <c r="E347" s="209">
        <v>4981.5</v>
      </c>
      <c r="F347" s="7" t="s">
        <v>13</v>
      </c>
      <c r="G347" s="88" t="s">
        <v>214</v>
      </c>
    </row>
    <row r="348" spans="1:7">
      <c r="A348" s="29">
        <v>45</v>
      </c>
      <c r="B348" s="179" t="s">
        <v>93</v>
      </c>
      <c r="C348" s="179">
        <v>2016</v>
      </c>
      <c r="D348" s="179" t="s">
        <v>15</v>
      </c>
      <c r="E348" s="226">
        <v>5901.54</v>
      </c>
      <c r="F348" s="7" t="s">
        <v>13</v>
      </c>
      <c r="G348" s="88" t="s">
        <v>214</v>
      </c>
    </row>
    <row r="349" spans="1:7">
      <c r="A349" s="29">
        <v>46</v>
      </c>
      <c r="B349" s="179" t="s">
        <v>94</v>
      </c>
      <c r="C349" s="179">
        <v>2016</v>
      </c>
      <c r="D349" s="179" t="s">
        <v>15</v>
      </c>
      <c r="E349" s="226">
        <v>5901.54</v>
      </c>
      <c r="F349" s="7" t="s">
        <v>13</v>
      </c>
      <c r="G349" s="88" t="s">
        <v>214</v>
      </c>
    </row>
    <row r="350" spans="1:7">
      <c r="A350" s="29">
        <v>47</v>
      </c>
      <c r="B350" s="179" t="s">
        <v>95</v>
      </c>
      <c r="C350" s="179">
        <v>2016</v>
      </c>
      <c r="D350" s="179" t="s">
        <v>15</v>
      </c>
      <c r="E350" s="226">
        <v>5901.54</v>
      </c>
      <c r="F350" s="7" t="s">
        <v>13</v>
      </c>
      <c r="G350" s="88" t="s">
        <v>214</v>
      </c>
    </row>
    <row r="351" spans="1:7">
      <c r="A351" s="29">
        <v>48</v>
      </c>
      <c r="B351" s="179" t="s">
        <v>96</v>
      </c>
      <c r="C351" s="179">
        <v>2016</v>
      </c>
      <c r="D351" s="179" t="s">
        <v>15</v>
      </c>
      <c r="E351" s="226">
        <v>5901.54</v>
      </c>
      <c r="F351" s="7" t="s">
        <v>13</v>
      </c>
      <c r="G351" s="88" t="s">
        <v>214</v>
      </c>
    </row>
    <row r="352" spans="1:7">
      <c r="A352" s="29">
        <v>49</v>
      </c>
      <c r="B352" s="179" t="s">
        <v>97</v>
      </c>
      <c r="C352" s="179">
        <v>2016</v>
      </c>
      <c r="D352" s="179" t="s">
        <v>15</v>
      </c>
      <c r="E352" s="226">
        <v>5901.54</v>
      </c>
      <c r="F352" s="7" t="s">
        <v>13</v>
      </c>
      <c r="G352" s="88" t="s">
        <v>214</v>
      </c>
    </row>
    <row r="353" spans="1:7">
      <c r="A353" s="29">
        <v>50</v>
      </c>
      <c r="B353" s="179" t="s">
        <v>98</v>
      </c>
      <c r="C353" s="179">
        <v>2016</v>
      </c>
      <c r="D353" s="179" t="s">
        <v>15</v>
      </c>
      <c r="E353" s="226">
        <v>5901.54</v>
      </c>
      <c r="F353" s="7" t="s">
        <v>13</v>
      </c>
      <c r="G353" s="88" t="s">
        <v>214</v>
      </c>
    </row>
    <row r="354" spans="1:7">
      <c r="A354" s="29">
        <v>51</v>
      </c>
      <c r="B354" s="179" t="s">
        <v>99</v>
      </c>
      <c r="C354" s="179">
        <v>2016</v>
      </c>
      <c r="D354" s="179" t="s">
        <v>15</v>
      </c>
      <c r="E354" s="226">
        <v>5901.54</v>
      </c>
      <c r="F354" s="7" t="s">
        <v>13</v>
      </c>
      <c r="G354" s="88" t="s">
        <v>214</v>
      </c>
    </row>
    <row r="355" spans="1:7">
      <c r="A355" s="29">
        <v>52</v>
      </c>
      <c r="B355" s="179" t="s">
        <v>100</v>
      </c>
      <c r="C355" s="179">
        <v>2016</v>
      </c>
      <c r="D355" s="179" t="s">
        <v>15</v>
      </c>
      <c r="E355" s="226">
        <v>5901.54</v>
      </c>
      <c r="F355" s="7" t="s">
        <v>13</v>
      </c>
      <c r="G355" s="88" t="s">
        <v>214</v>
      </c>
    </row>
    <row r="356" spans="1:7">
      <c r="A356" s="29">
        <v>53</v>
      </c>
      <c r="B356" s="179" t="s">
        <v>101</v>
      </c>
      <c r="C356" s="179">
        <v>2016</v>
      </c>
      <c r="D356" s="179" t="s">
        <v>15</v>
      </c>
      <c r="E356" s="226">
        <v>5901.54</v>
      </c>
      <c r="F356" s="7" t="s">
        <v>13</v>
      </c>
      <c r="G356" s="88" t="s">
        <v>214</v>
      </c>
    </row>
    <row r="357" spans="1:7">
      <c r="A357" s="29">
        <v>54</v>
      </c>
      <c r="B357" s="179" t="s">
        <v>102</v>
      </c>
      <c r="C357" s="179">
        <v>2016</v>
      </c>
      <c r="D357" s="179" t="s">
        <v>15</v>
      </c>
      <c r="E357" s="226">
        <v>5901.54</v>
      </c>
      <c r="F357" s="7" t="s">
        <v>13</v>
      </c>
      <c r="G357" s="88" t="s">
        <v>214</v>
      </c>
    </row>
    <row r="358" spans="1:7">
      <c r="A358" s="29">
        <v>55</v>
      </c>
      <c r="B358" s="179" t="s">
        <v>103</v>
      </c>
      <c r="C358" s="179">
        <v>2016</v>
      </c>
      <c r="D358" s="179" t="s">
        <v>15</v>
      </c>
      <c r="E358" s="226">
        <v>5901.54</v>
      </c>
      <c r="F358" s="7" t="s">
        <v>13</v>
      </c>
      <c r="G358" s="88" t="s">
        <v>214</v>
      </c>
    </row>
    <row r="359" spans="1:7">
      <c r="A359" s="29">
        <v>56</v>
      </c>
      <c r="B359" s="179" t="s">
        <v>104</v>
      </c>
      <c r="C359" s="179">
        <v>2016</v>
      </c>
      <c r="D359" s="179" t="s">
        <v>15</v>
      </c>
      <c r="E359" s="226">
        <v>5901.54</v>
      </c>
      <c r="F359" s="7" t="s">
        <v>13</v>
      </c>
      <c r="G359" s="88" t="s">
        <v>214</v>
      </c>
    </row>
    <row r="360" spans="1:7">
      <c r="A360" s="29">
        <v>57</v>
      </c>
      <c r="B360" s="179" t="s">
        <v>105</v>
      </c>
      <c r="C360" s="179">
        <v>2016</v>
      </c>
      <c r="D360" s="179" t="s">
        <v>15</v>
      </c>
      <c r="E360" s="226">
        <v>5901.54</v>
      </c>
      <c r="F360" s="7" t="s">
        <v>13</v>
      </c>
      <c r="G360" s="88" t="s">
        <v>214</v>
      </c>
    </row>
    <row r="361" spans="1:7">
      <c r="A361" s="29">
        <v>58</v>
      </c>
      <c r="B361" s="179" t="s">
        <v>106</v>
      </c>
      <c r="C361" s="179">
        <v>2016</v>
      </c>
      <c r="D361" s="179" t="s">
        <v>15</v>
      </c>
      <c r="E361" s="226">
        <v>5901.54</v>
      </c>
      <c r="F361" s="7" t="s">
        <v>13</v>
      </c>
      <c r="G361" s="88" t="s">
        <v>214</v>
      </c>
    </row>
    <row r="362" spans="1:7">
      <c r="A362" s="29">
        <v>59</v>
      </c>
      <c r="B362" s="179" t="s">
        <v>107</v>
      </c>
      <c r="C362" s="179">
        <v>2016</v>
      </c>
      <c r="D362" s="179" t="s">
        <v>15</v>
      </c>
      <c r="E362" s="226">
        <v>5901.54</v>
      </c>
      <c r="F362" s="7" t="s">
        <v>13</v>
      </c>
      <c r="G362" s="88" t="s">
        <v>214</v>
      </c>
    </row>
    <row r="363" spans="1:7">
      <c r="A363" s="29">
        <v>60</v>
      </c>
      <c r="B363" s="179" t="s">
        <v>108</v>
      </c>
      <c r="C363" s="179">
        <v>2016</v>
      </c>
      <c r="D363" s="179" t="s">
        <v>15</v>
      </c>
      <c r="E363" s="226">
        <v>5901.54</v>
      </c>
      <c r="F363" s="7" t="s">
        <v>13</v>
      </c>
      <c r="G363" s="88" t="s">
        <v>214</v>
      </c>
    </row>
    <row r="364" spans="1:7">
      <c r="A364" s="29">
        <v>61</v>
      </c>
      <c r="B364" s="179" t="s">
        <v>109</v>
      </c>
      <c r="C364" s="179">
        <v>2016</v>
      </c>
      <c r="D364" s="179" t="s">
        <v>15</v>
      </c>
      <c r="E364" s="226">
        <v>5901.54</v>
      </c>
      <c r="F364" s="7" t="s">
        <v>13</v>
      </c>
      <c r="G364" s="88" t="s">
        <v>214</v>
      </c>
    </row>
    <row r="365" spans="1:7">
      <c r="A365" s="29">
        <v>62</v>
      </c>
      <c r="B365" s="179" t="s">
        <v>110</v>
      </c>
      <c r="C365" s="179">
        <v>2016</v>
      </c>
      <c r="D365" s="179" t="s">
        <v>111</v>
      </c>
      <c r="E365" s="226">
        <v>11941</v>
      </c>
      <c r="F365" s="7" t="s">
        <v>13</v>
      </c>
      <c r="G365" s="88" t="s">
        <v>214</v>
      </c>
    </row>
    <row r="366" spans="1:7">
      <c r="A366" s="29">
        <v>63</v>
      </c>
      <c r="B366" s="179" t="s">
        <v>112</v>
      </c>
      <c r="C366" s="179">
        <v>2016</v>
      </c>
      <c r="D366" s="179" t="s">
        <v>111</v>
      </c>
      <c r="E366" s="208">
        <v>4059</v>
      </c>
      <c r="F366" s="7" t="s">
        <v>13</v>
      </c>
      <c r="G366" s="88" t="s">
        <v>214</v>
      </c>
    </row>
    <row r="367" spans="1:7">
      <c r="A367" s="29">
        <v>64</v>
      </c>
      <c r="B367" s="179" t="s">
        <v>113</v>
      </c>
      <c r="C367" s="179">
        <v>2016</v>
      </c>
      <c r="D367" s="179" t="s">
        <v>76</v>
      </c>
      <c r="E367" s="208">
        <v>6394.77</v>
      </c>
      <c r="F367" s="7" t="s">
        <v>13</v>
      </c>
      <c r="G367" s="88" t="s">
        <v>214</v>
      </c>
    </row>
    <row r="368" spans="1:7">
      <c r="A368" s="29">
        <v>65</v>
      </c>
      <c r="B368" s="179" t="s">
        <v>114</v>
      </c>
      <c r="C368" s="179">
        <v>2016</v>
      </c>
      <c r="D368" s="179" t="s">
        <v>76</v>
      </c>
      <c r="E368" s="208">
        <v>6394.77</v>
      </c>
      <c r="F368" s="7" t="s">
        <v>13</v>
      </c>
      <c r="G368" s="88" t="s">
        <v>214</v>
      </c>
    </row>
    <row r="369" spans="1:7">
      <c r="A369" s="29">
        <v>66</v>
      </c>
      <c r="B369" s="179" t="s">
        <v>115</v>
      </c>
      <c r="C369" s="179">
        <v>2016</v>
      </c>
      <c r="D369" s="179" t="s">
        <v>76</v>
      </c>
      <c r="E369" s="208">
        <v>4980.2700000000004</v>
      </c>
      <c r="F369" s="7" t="s">
        <v>13</v>
      </c>
      <c r="G369" s="88" t="s">
        <v>214</v>
      </c>
    </row>
    <row r="370" spans="1:7">
      <c r="A370" s="29">
        <v>67</v>
      </c>
      <c r="B370" s="180" t="s">
        <v>278</v>
      </c>
      <c r="C370" s="180">
        <v>2017</v>
      </c>
      <c r="D370" s="180" t="s">
        <v>15</v>
      </c>
      <c r="E370" s="224">
        <v>6857.25</v>
      </c>
      <c r="F370" s="7" t="s">
        <v>13</v>
      </c>
      <c r="G370" s="88" t="s">
        <v>214</v>
      </c>
    </row>
    <row r="371" spans="1:7">
      <c r="A371" s="29">
        <v>68</v>
      </c>
      <c r="B371" s="180" t="s">
        <v>279</v>
      </c>
      <c r="C371" s="180">
        <v>2017</v>
      </c>
      <c r="D371" s="180" t="s">
        <v>15</v>
      </c>
      <c r="E371" s="224">
        <v>6857.25</v>
      </c>
      <c r="F371" s="7" t="s">
        <v>13</v>
      </c>
      <c r="G371" s="88" t="s">
        <v>214</v>
      </c>
    </row>
    <row r="372" spans="1:7">
      <c r="A372" s="29">
        <v>69</v>
      </c>
      <c r="B372" s="180" t="s">
        <v>280</v>
      </c>
      <c r="C372" s="180">
        <v>2017</v>
      </c>
      <c r="D372" s="180" t="s">
        <v>15</v>
      </c>
      <c r="E372" s="224">
        <v>6857.25</v>
      </c>
      <c r="F372" s="7" t="s">
        <v>13</v>
      </c>
      <c r="G372" s="88" t="s">
        <v>214</v>
      </c>
    </row>
    <row r="373" spans="1:7">
      <c r="A373" s="29">
        <v>70</v>
      </c>
      <c r="B373" s="180" t="s">
        <v>281</v>
      </c>
      <c r="C373" s="180">
        <v>2017</v>
      </c>
      <c r="D373" s="180" t="s">
        <v>15</v>
      </c>
      <c r="E373" s="224">
        <v>6857.25</v>
      </c>
      <c r="F373" s="7" t="s">
        <v>13</v>
      </c>
      <c r="G373" s="88" t="s">
        <v>214</v>
      </c>
    </row>
    <row r="374" spans="1:7">
      <c r="A374" s="29">
        <v>71</v>
      </c>
      <c r="B374" s="180" t="s">
        <v>282</v>
      </c>
      <c r="C374" s="180">
        <v>2017</v>
      </c>
      <c r="D374" s="180" t="s">
        <v>15</v>
      </c>
      <c r="E374" s="224">
        <v>6857.25</v>
      </c>
      <c r="F374" s="7" t="s">
        <v>13</v>
      </c>
      <c r="G374" s="88" t="s">
        <v>214</v>
      </c>
    </row>
    <row r="375" spans="1:7">
      <c r="A375" s="29">
        <v>72</v>
      </c>
      <c r="B375" s="180" t="s">
        <v>283</v>
      </c>
      <c r="C375" s="180">
        <v>2017</v>
      </c>
      <c r="D375" s="180" t="s">
        <v>15</v>
      </c>
      <c r="E375" s="224">
        <v>6857.25</v>
      </c>
      <c r="F375" s="7" t="s">
        <v>13</v>
      </c>
      <c r="G375" s="88" t="s">
        <v>214</v>
      </c>
    </row>
    <row r="376" spans="1:7">
      <c r="A376" s="29">
        <v>73</v>
      </c>
      <c r="B376" s="180" t="s">
        <v>284</v>
      </c>
      <c r="C376" s="180">
        <v>2017</v>
      </c>
      <c r="D376" s="180" t="s">
        <v>285</v>
      </c>
      <c r="E376" s="224">
        <v>65743.5</v>
      </c>
      <c r="F376" s="7" t="s">
        <v>13</v>
      </c>
      <c r="G376" s="88" t="s">
        <v>214</v>
      </c>
    </row>
    <row r="377" spans="1:7">
      <c r="A377" s="29">
        <v>74</v>
      </c>
      <c r="B377" s="180" t="s">
        <v>286</v>
      </c>
      <c r="C377" s="180">
        <v>2017</v>
      </c>
      <c r="D377" s="180" t="s">
        <v>287</v>
      </c>
      <c r="E377" s="224">
        <v>5578.05</v>
      </c>
      <c r="F377" s="7" t="s">
        <v>13</v>
      </c>
      <c r="G377" s="88" t="s">
        <v>214</v>
      </c>
    </row>
    <row r="378" spans="1:7">
      <c r="A378" s="29">
        <v>75</v>
      </c>
      <c r="B378" s="180" t="s">
        <v>288</v>
      </c>
      <c r="C378" s="180">
        <v>2017</v>
      </c>
      <c r="D378" s="180" t="s">
        <v>76</v>
      </c>
      <c r="E378" s="224">
        <v>17201.55</v>
      </c>
      <c r="F378" s="7" t="s">
        <v>13</v>
      </c>
      <c r="G378" s="88" t="s">
        <v>214</v>
      </c>
    </row>
    <row r="379" spans="1:7">
      <c r="A379" s="29">
        <v>76</v>
      </c>
      <c r="B379" s="180" t="s">
        <v>289</v>
      </c>
      <c r="C379" s="180">
        <v>2017</v>
      </c>
      <c r="D379" s="180" t="s">
        <v>76</v>
      </c>
      <c r="E379" s="224">
        <v>17201.55</v>
      </c>
      <c r="F379" s="7" t="s">
        <v>13</v>
      </c>
      <c r="G379" s="88" t="s">
        <v>214</v>
      </c>
    </row>
    <row r="380" spans="1:7">
      <c r="A380" s="29">
        <v>77</v>
      </c>
      <c r="B380" s="180" t="s">
        <v>290</v>
      </c>
      <c r="C380" s="181">
        <v>2017</v>
      </c>
      <c r="D380" s="180" t="s">
        <v>76</v>
      </c>
      <c r="E380" s="225">
        <v>14575.5</v>
      </c>
      <c r="F380" s="7" t="s">
        <v>13</v>
      </c>
      <c r="G380" s="88" t="s">
        <v>214</v>
      </c>
    </row>
    <row r="381" spans="1:7">
      <c r="A381" s="29">
        <v>78</v>
      </c>
      <c r="B381" s="180" t="s">
        <v>291</v>
      </c>
      <c r="C381" s="180">
        <v>2017</v>
      </c>
      <c r="D381" s="180" t="s">
        <v>76</v>
      </c>
      <c r="E381" s="224">
        <v>4852.3500000000004</v>
      </c>
      <c r="F381" s="7" t="s">
        <v>13</v>
      </c>
      <c r="G381" s="88" t="s">
        <v>214</v>
      </c>
    </row>
    <row r="382" spans="1:7">
      <c r="A382" s="29">
        <v>79</v>
      </c>
      <c r="B382" s="180" t="s">
        <v>292</v>
      </c>
      <c r="C382" s="180">
        <v>2017</v>
      </c>
      <c r="D382" s="180" t="s">
        <v>76</v>
      </c>
      <c r="E382" s="224">
        <v>4852.3500000000004</v>
      </c>
      <c r="F382" s="7" t="s">
        <v>13</v>
      </c>
      <c r="G382" s="88" t="s">
        <v>214</v>
      </c>
    </row>
    <row r="383" spans="1:7">
      <c r="A383" s="29">
        <v>80</v>
      </c>
      <c r="B383" s="180" t="s">
        <v>293</v>
      </c>
      <c r="C383" s="180">
        <v>2017</v>
      </c>
      <c r="D383" s="180" t="s">
        <v>76</v>
      </c>
      <c r="E383" s="224">
        <v>2952</v>
      </c>
      <c r="F383" s="7" t="s">
        <v>13</v>
      </c>
      <c r="G383" s="88" t="s">
        <v>214</v>
      </c>
    </row>
    <row r="384" spans="1:7">
      <c r="A384" s="29">
        <v>81</v>
      </c>
      <c r="B384" s="180" t="s">
        <v>294</v>
      </c>
      <c r="C384" s="180">
        <v>2017</v>
      </c>
      <c r="D384" s="180" t="s">
        <v>76</v>
      </c>
      <c r="E384" s="224">
        <v>2952</v>
      </c>
      <c r="F384" s="7" t="s">
        <v>13</v>
      </c>
      <c r="G384" s="88" t="s">
        <v>214</v>
      </c>
    </row>
    <row r="385" spans="1:10">
      <c r="A385" s="29">
        <v>82</v>
      </c>
      <c r="B385" s="29" t="s">
        <v>41</v>
      </c>
      <c r="C385" s="182">
        <v>2013</v>
      </c>
      <c r="D385" s="29" t="s">
        <v>2178</v>
      </c>
      <c r="E385" s="209">
        <v>16500</v>
      </c>
      <c r="F385" s="7" t="s">
        <v>13</v>
      </c>
      <c r="G385" s="88" t="s">
        <v>214</v>
      </c>
    </row>
    <row r="386" spans="1:10">
      <c r="A386" s="29">
        <v>83</v>
      </c>
      <c r="B386" s="29" t="s">
        <v>116</v>
      </c>
      <c r="C386" s="179">
        <v>2013</v>
      </c>
      <c r="D386" s="29" t="s">
        <v>123</v>
      </c>
      <c r="E386" s="209">
        <v>7134</v>
      </c>
      <c r="F386" s="7" t="s">
        <v>13</v>
      </c>
      <c r="G386" s="88" t="s">
        <v>215</v>
      </c>
    </row>
    <row r="387" spans="1:10">
      <c r="A387" s="29">
        <v>84</v>
      </c>
      <c r="B387" s="29" t="s">
        <v>117</v>
      </c>
      <c r="C387" s="179">
        <v>2013</v>
      </c>
      <c r="D387" s="29" t="s">
        <v>124</v>
      </c>
      <c r="E387" s="209">
        <v>7134</v>
      </c>
      <c r="F387" s="7" t="s">
        <v>13</v>
      </c>
      <c r="G387" s="88" t="s">
        <v>215</v>
      </c>
    </row>
    <row r="388" spans="1:10">
      <c r="A388" s="29">
        <v>85</v>
      </c>
      <c r="B388" s="29" t="s">
        <v>118</v>
      </c>
      <c r="C388" s="179">
        <v>2014</v>
      </c>
      <c r="D388" s="29" t="s">
        <v>125</v>
      </c>
      <c r="E388" s="209">
        <v>7022.07</v>
      </c>
      <c r="F388" s="7" t="s">
        <v>13</v>
      </c>
      <c r="G388" s="88" t="s">
        <v>215</v>
      </c>
    </row>
    <row r="389" spans="1:10">
      <c r="A389" s="29">
        <v>86</v>
      </c>
      <c r="B389" s="29" t="s">
        <v>119</v>
      </c>
      <c r="C389" s="179">
        <v>2014</v>
      </c>
      <c r="D389" s="29" t="s">
        <v>123</v>
      </c>
      <c r="E389" s="209">
        <v>6765</v>
      </c>
      <c r="F389" s="7" t="s">
        <v>13</v>
      </c>
      <c r="G389" s="88" t="s">
        <v>215</v>
      </c>
    </row>
    <row r="390" spans="1:10">
      <c r="A390" s="29">
        <v>87</v>
      </c>
      <c r="B390" s="29" t="s">
        <v>120</v>
      </c>
      <c r="C390" s="179">
        <v>2014</v>
      </c>
      <c r="D390" s="29" t="s">
        <v>123</v>
      </c>
      <c r="E390" s="209">
        <v>6765</v>
      </c>
      <c r="F390" s="7" t="s">
        <v>13</v>
      </c>
      <c r="G390" s="88" t="s">
        <v>215</v>
      </c>
    </row>
    <row r="391" spans="1:10">
      <c r="A391" s="29">
        <v>88</v>
      </c>
      <c r="B391" s="29" t="s">
        <v>121</v>
      </c>
      <c r="C391" s="179">
        <v>2015</v>
      </c>
      <c r="D391" s="29" t="s">
        <v>122</v>
      </c>
      <c r="E391" s="209">
        <v>3382.5</v>
      </c>
      <c r="F391" s="7" t="s">
        <v>13</v>
      </c>
      <c r="G391" s="88" t="s">
        <v>215</v>
      </c>
    </row>
    <row r="392" spans="1:10">
      <c r="A392" s="29">
        <v>89</v>
      </c>
      <c r="B392" s="180" t="s">
        <v>295</v>
      </c>
      <c r="C392" s="179">
        <v>2017</v>
      </c>
      <c r="D392" s="180" t="s">
        <v>296</v>
      </c>
      <c r="E392" s="224">
        <v>7784.67</v>
      </c>
      <c r="F392" s="7" t="s">
        <v>13</v>
      </c>
      <c r="G392" s="88" t="s">
        <v>215</v>
      </c>
    </row>
    <row r="393" spans="1:10">
      <c r="A393" s="89" t="s">
        <v>156</v>
      </c>
      <c r="B393" s="89"/>
      <c r="C393" s="89"/>
      <c r="D393" s="89"/>
      <c r="E393" s="89"/>
      <c r="F393" s="89"/>
      <c r="G393" s="89"/>
    </row>
    <row r="394" spans="1:10" s="103" customFormat="1" ht="10.5">
      <c r="A394" s="97">
        <v>1</v>
      </c>
      <c r="B394" s="29" t="s">
        <v>307</v>
      </c>
      <c r="C394" s="29">
        <v>2014</v>
      </c>
      <c r="D394" s="29" t="s">
        <v>159</v>
      </c>
      <c r="E394" s="209">
        <v>2528.7600000000002</v>
      </c>
      <c r="F394" s="203"/>
      <c r="G394" s="88" t="s">
        <v>214</v>
      </c>
      <c r="I394" s="105" t="s">
        <v>214</v>
      </c>
      <c r="J394" s="223">
        <f>SUM(E394:E410)</f>
        <v>176085.53999999998</v>
      </c>
    </row>
    <row r="395" spans="1:10" s="103" customFormat="1" ht="10.5">
      <c r="A395" s="97">
        <v>2</v>
      </c>
      <c r="B395" s="29" t="s">
        <v>308</v>
      </c>
      <c r="C395" s="29">
        <v>2014</v>
      </c>
      <c r="D395" s="29" t="s">
        <v>159</v>
      </c>
      <c r="E395" s="209">
        <v>3035.33</v>
      </c>
      <c r="F395" s="203" t="s">
        <v>13</v>
      </c>
      <c r="G395" s="88" t="s">
        <v>214</v>
      </c>
      <c r="I395" s="105" t="s">
        <v>215</v>
      </c>
      <c r="J395" s="223">
        <f>SUM(E411:E416)</f>
        <v>16684</v>
      </c>
    </row>
    <row r="396" spans="1:10" s="103" customFormat="1" ht="10.5">
      <c r="A396" s="97">
        <v>3</v>
      </c>
      <c r="B396" s="29" t="s">
        <v>309</v>
      </c>
      <c r="C396" s="29">
        <v>2016</v>
      </c>
      <c r="D396" s="29" t="s">
        <v>159</v>
      </c>
      <c r="E396" s="209">
        <v>2269</v>
      </c>
      <c r="F396" s="203" t="s">
        <v>13</v>
      </c>
      <c r="G396" s="88" t="s">
        <v>214</v>
      </c>
    </row>
    <row r="397" spans="1:10" s="103" customFormat="1" ht="10.5">
      <c r="A397" s="97">
        <v>4</v>
      </c>
      <c r="B397" s="29" t="s">
        <v>310</v>
      </c>
      <c r="C397" s="29">
        <v>2016</v>
      </c>
      <c r="D397" s="29" t="s">
        <v>159</v>
      </c>
      <c r="E397" s="209">
        <v>3299</v>
      </c>
      <c r="F397" s="203" t="s">
        <v>13</v>
      </c>
      <c r="G397" s="88" t="s">
        <v>214</v>
      </c>
    </row>
    <row r="398" spans="1:10" s="103" customFormat="1" ht="10.5">
      <c r="A398" s="97">
        <v>5</v>
      </c>
      <c r="B398" s="29" t="s">
        <v>311</v>
      </c>
      <c r="C398" s="29">
        <v>2014</v>
      </c>
      <c r="D398" s="29" t="s">
        <v>159</v>
      </c>
      <c r="E398" s="209">
        <v>2963</v>
      </c>
      <c r="F398" s="203" t="s">
        <v>13</v>
      </c>
      <c r="G398" s="88" t="s">
        <v>214</v>
      </c>
    </row>
    <row r="399" spans="1:10" s="103" customFormat="1" ht="10.5">
      <c r="A399" s="97">
        <v>6</v>
      </c>
      <c r="B399" s="29" t="s">
        <v>312</v>
      </c>
      <c r="C399" s="29">
        <v>2016</v>
      </c>
      <c r="D399" s="29" t="s">
        <v>159</v>
      </c>
      <c r="E399" s="209">
        <v>3499.84</v>
      </c>
      <c r="F399" s="203" t="s">
        <v>13</v>
      </c>
      <c r="G399" s="88" t="s">
        <v>214</v>
      </c>
    </row>
    <row r="400" spans="1:10" s="103" customFormat="1" ht="10.5">
      <c r="A400" s="97">
        <v>7</v>
      </c>
      <c r="B400" s="29" t="s">
        <v>313</v>
      </c>
      <c r="C400" s="29">
        <v>2014</v>
      </c>
      <c r="D400" s="29" t="s">
        <v>159</v>
      </c>
      <c r="E400" s="209">
        <v>2963</v>
      </c>
      <c r="F400" s="203" t="s">
        <v>13</v>
      </c>
      <c r="G400" s="88" t="s">
        <v>214</v>
      </c>
    </row>
    <row r="401" spans="1:7" s="103" customFormat="1" ht="10.5">
      <c r="A401" s="97">
        <v>8</v>
      </c>
      <c r="B401" s="29" t="s">
        <v>314</v>
      </c>
      <c r="C401" s="29">
        <v>2014</v>
      </c>
      <c r="D401" s="29" t="s">
        <v>159</v>
      </c>
      <c r="E401" s="209">
        <v>3187.02</v>
      </c>
      <c r="F401" s="203" t="s">
        <v>13</v>
      </c>
      <c r="G401" s="88" t="s">
        <v>214</v>
      </c>
    </row>
    <row r="402" spans="1:7" s="103" customFormat="1" ht="10.5">
      <c r="A402" s="97">
        <v>9</v>
      </c>
      <c r="B402" s="29" t="s">
        <v>315</v>
      </c>
      <c r="C402" s="29">
        <v>2015</v>
      </c>
      <c r="D402" s="29" t="s">
        <v>159</v>
      </c>
      <c r="E402" s="209">
        <v>2119</v>
      </c>
      <c r="F402" s="203" t="s">
        <v>13</v>
      </c>
      <c r="G402" s="88" t="s">
        <v>214</v>
      </c>
    </row>
    <row r="403" spans="1:7" s="103" customFormat="1" ht="10.5">
      <c r="A403" s="97">
        <v>10</v>
      </c>
      <c r="B403" s="29" t="s">
        <v>316</v>
      </c>
      <c r="C403" s="29">
        <v>2015</v>
      </c>
      <c r="D403" s="29" t="s">
        <v>19</v>
      </c>
      <c r="E403" s="209">
        <v>455</v>
      </c>
      <c r="F403" s="203" t="s">
        <v>13</v>
      </c>
      <c r="G403" s="88" t="s">
        <v>214</v>
      </c>
    </row>
    <row r="404" spans="1:7" s="103" customFormat="1" ht="10.5">
      <c r="A404" s="97">
        <v>11</v>
      </c>
      <c r="B404" s="29" t="s">
        <v>317</v>
      </c>
      <c r="C404" s="29">
        <v>2014</v>
      </c>
      <c r="D404" s="29" t="s">
        <v>19</v>
      </c>
      <c r="E404" s="209">
        <v>399</v>
      </c>
      <c r="F404" s="203" t="s">
        <v>13</v>
      </c>
      <c r="G404" s="88" t="s">
        <v>214</v>
      </c>
    </row>
    <row r="405" spans="1:7" s="103" customFormat="1" ht="10.5">
      <c r="A405" s="97">
        <v>12</v>
      </c>
      <c r="B405" s="29" t="s">
        <v>318</v>
      </c>
      <c r="C405" s="29">
        <v>2016</v>
      </c>
      <c r="D405" s="29" t="s">
        <v>159</v>
      </c>
      <c r="E405" s="209">
        <v>8021</v>
      </c>
      <c r="F405" s="203" t="s">
        <v>13</v>
      </c>
      <c r="G405" s="88" t="s">
        <v>214</v>
      </c>
    </row>
    <row r="406" spans="1:7" s="103" customFormat="1" ht="10.5">
      <c r="A406" s="97">
        <v>13</v>
      </c>
      <c r="B406" s="29" t="s">
        <v>319</v>
      </c>
      <c r="C406" s="29">
        <v>2015</v>
      </c>
      <c r="D406" s="29" t="s">
        <v>320</v>
      </c>
      <c r="E406" s="209">
        <v>38077.19</v>
      </c>
      <c r="F406" s="203" t="s">
        <v>13</v>
      </c>
      <c r="G406" s="88" t="s">
        <v>214</v>
      </c>
    </row>
    <row r="407" spans="1:7" s="103" customFormat="1" ht="10.5">
      <c r="A407" s="97">
        <v>14</v>
      </c>
      <c r="B407" s="29" t="s">
        <v>321</v>
      </c>
      <c r="C407" s="29">
        <v>2010</v>
      </c>
      <c r="D407" s="29" t="s">
        <v>157</v>
      </c>
      <c r="E407" s="209">
        <v>34770</v>
      </c>
      <c r="F407" s="203" t="s">
        <v>13</v>
      </c>
      <c r="G407" s="88" t="s">
        <v>214</v>
      </c>
    </row>
    <row r="408" spans="1:7" s="103" customFormat="1" ht="10.5">
      <c r="A408" s="97">
        <v>15</v>
      </c>
      <c r="B408" s="29" t="s">
        <v>322</v>
      </c>
      <c r="C408" s="29">
        <v>2006</v>
      </c>
      <c r="D408" s="29" t="s">
        <v>323</v>
      </c>
      <c r="E408" s="209">
        <v>11919.4</v>
      </c>
      <c r="F408" s="203" t="s">
        <v>13</v>
      </c>
      <c r="G408" s="88" t="s">
        <v>214</v>
      </c>
    </row>
    <row r="409" spans="1:7" s="103" customFormat="1" ht="10.5">
      <c r="A409" s="97">
        <v>16</v>
      </c>
      <c r="B409" s="29" t="s">
        <v>324</v>
      </c>
      <c r="C409" s="29">
        <v>2016</v>
      </c>
      <c r="D409" s="29" t="s">
        <v>325</v>
      </c>
      <c r="E409" s="209">
        <v>6642</v>
      </c>
      <c r="F409" s="203" t="s">
        <v>13</v>
      </c>
      <c r="G409" s="88" t="s">
        <v>214</v>
      </c>
    </row>
    <row r="410" spans="1:7" s="103" customFormat="1" ht="10.5">
      <c r="A410" s="97">
        <v>17</v>
      </c>
      <c r="B410" s="29" t="s">
        <v>326</v>
      </c>
      <c r="C410" s="29">
        <v>2016</v>
      </c>
      <c r="D410" s="29" t="s">
        <v>327</v>
      </c>
      <c r="E410" s="209">
        <v>49938</v>
      </c>
      <c r="F410" s="203" t="s">
        <v>13</v>
      </c>
      <c r="G410" s="88" t="s">
        <v>214</v>
      </c>
    </row>
    <row r="411" spans="1:7" s="103" customFormat="1" ht="10.5">
      <c r="A411" s="97">
        <v>18</v>
      </c>
      <c r="B411" s="29" t="s">
        <v>302</v>
      </c>
      <c r="C411" s="29">
        <v>2008</v>
      </c>
      <c r="D411" s="29" t="s">
        <v>158</v>
      </c>
      <c r="E411" s="209">
        <v>4999</v>
      </c>
      <c r="F411" s="203" t="s">
        <v>13</v>
      </c>
      <c r="G411" s="88" t="s">
        <v>215</v>
      </c>
    </row>
    <row r="412" spans="1:7" s="103" customFormat="1" ht="10.5">
      <c r="A412" s="97">
        <v>19</v>
      </c>
      <c r="B412" s="29" t="s">
        <v>303</v>
      </c>
      <c r="C412" s="29">
        <v>2015</v>
      </c>
      <c r="D412" s="29" t="s">
        <v>158</v>
      </c>
      <c r="E412" s="209">
        <v>2887</v>
      </c>
      <c r="F412" s="203" t="s">
        <v>13</v>
      </c>
      <c r="G412" s="88" t="s">
        <v>215</v>
      </c>
    </row>
    <row r="413" spans="1:7" s="103" customFormat="1" ht="10.5">
      <c r="A413" s="97">
        <v>20</v>
      </c>
      <c r="B413" s="29" t="s">
        <v>304</v>
      </c>
      <c r="C413" s="29">
        <v>2016</v>
      </c>
      <c r="D413" s="29" t="s">
        <v>158</v>
      </c>
      <c r="E413" s="209">
        <v>3467</v>
      </c>
      <c r="F413" s="203" t="s">
        <v>13</v>
      </c>
      <c r="G413" s="88" t="s">
        <v>215</v>
      </c>
    </row>
    <row r="414" spans="1:7" s="103" customFormat="1" ht="10.5">
      <c r="A414" s="97">
        <v>21</v>
      </c>
      <c r="B414" s="29"/>
      <c r="C414" s="29">
        <v>2016</v>
      </c>
      <c r="D414" s="29" t="s">
        <v>305</v>
      </c>
      <c r="E414" s="209">
        <v>1133</v>
      </c>
      <c r="F414" s="203" t="s">
        <v>13</v>
      </c>
      <c r="G414" s="88" t="s">
        <v>215</v>
      </c>
    </row>
    <row r="415" spans="1:7" s="103" customFormat="1" ht="10.5">
      <c r="A415" s="97">
        <v>22</v>
      </c>
      <c r="B415" s="29"/>
      <c r="C415" s="29">
        <v>2016</v>
      </c>
      <c r="D415" s="29" t="s">
        <v>177</v>
      </c>
      <c r="E415" s="209">
        <v>699</v>
      </c>
      <c r="F415" s="203" t="s">
        <v>13</v>
      </c>
      <c r="G415" s="88" t="s">
        <v>215</v>
      </c>
    </row>
    <row r="416" spans="1:7" s="103" customFormat="1" ht="10.5">
      <c r="A416" s="97">
        <v>23</v>
      </c>
      <c r="B416" s="29" t="s">
        <v>306</v>
      </c>
      <c r="C416" s="29">
        <v>2016</v>
      </c>
      <c r="D416" s="29" t="s">
        <v>158</v>
      </c>
      <c r="E416" s="209">
        <v>3499</v>
      </c>
      <c r="F416" s="203" t="s">
        <v>13</v>
      </c>
      <c r="G416" s="88" t="s">
        <v>215</v>
      </c>
    </row>
    <row r="417" spans="1:10">
      <c r="A417" s="89" t="s">
        <v>20</v>
      </c>
      <c r="B417" s="89"/>
      <c r="C417" s="89"/>
      <c r="D417" s="89"/>
      <c r="E417" s="89"/>
      <c r="F417" s="89"/>
      <c r="G417" s="89"/>
    </row>
    <row r="418" spans="1:10" s="103" customFormat="1" ht="10.5">
      <c r="A418" s="97">
        <v>1</v>
      </c>
      <c r="B418" s="29" t="s">
        <v>331</v>
      </c>
      <c r="C418" s="29">
        <v>2014</v>
      </c>
      <c r="D418" s="29" t="s">
        <v>332</v>
      </c>
      <c r="E418" s="209">
        <v>464.99</v>
      </c>
      <c r="F418" s="7" t="s">
        <v>13</v>
      </c>
      <c r="G418" s="88" t="s">
        <v>214</v>
      </c>
      <c r="I418" s="105" t="s">
        <v>214</v>
      </c>
      <c r="J418" s="219">
        <f>SUM(E418:E431)</f>
        <v>43474.11</v>
      </c>
    </row>
    <row r="419" spans="1:10" s="103" customFormat="1" ht="10.5">
      <c r="A419" s="97">
        <v>2</v>
      </c>
      <c r="B419" s="29" t="s">
        <v>333</v>
      </c>
      <c r="C419" s="29">
        <v>2014</v>
      </c>
      <c r="D419" s="29" t="s">
        <v>334</v>
      </c>
      <c r="E419" s="209">
        <v>1973.49</v>
      </c>
      <c r="F419" s="7" t="s">
        <v>13</v>
      </c>
      <c r="G419" s="88" t="s">
        <v>214</v>
      </c>
      <c r="I419" s="105" t="s">
        <v>215</v>
      </c>
      <c r="J419" s="222">
        <f>SUM(E432:E442)</f>
        <v>17115.07</v>
      </c>
    </row>
    <row r="420" spans="1:10" s="103" customFormat="1" ht="10.5">
      <c r="A420" s="97">
        <v>3</v>
      </c>
      <c r="B420" s="29" t="s">
        <v>21</v>
      </c>
      <c r="C420" s="29">
        <v>2015</v>
      </c>
      <c r="D420" s="29" t="s">
        <v>22</v>
      </c>
      <c r="E420" s="209">
        <v>3389</v>
      </c>
      <c r="F420" s="7" t="s">
        <v>13</v>
      </c>
      <c r="G420" s="88" t="s">
        <v>214</v>
      </c>
    </row>
    <row r="421" spans="1:10" s="103" customFormat="1" ht="10.5">
      <c r="A421" s="97">
        <v>4</v>
      </c>
      <c r="B421" s="29" t="s">
        <v>335</v>
      </c>
      <c r="C421" s="29">
        <v>2015</v>
      </c>
      <c r="D421" s="29" t="s">
        <v>23</v>
      </c>
      <c r="E421" s="209">
        <v>3690</v>
      </c>
      <c r="F421" s="7" t="s">
        <v>13</v>
      </c>
      <c r="G421" s="88" t="s">
        <v>214</v>
      </c>
    </row>
    <row r="422" spans="1:10" s="103" customFormat="1" ht="10.5">
      <c r="A422" s="97">
        <v>5</v>
      </c>
      <c r="B422" s="29" t="s">
        <v>24</v>
      </c>
      <c r="C422" s="29">
        <v>2015</v>
      </c>
      <c r="D422" s="29" t="s">
        <v>336</v>
      </c>
      <c r="E422" s="209">
        <v>4797</v>
      </c>
      <c r="F422" s="7" t="s">
        <v>13</v>
      </c>
      <c r="G422" s="88" t="s">
        <v>214</v>
      </c>
    </row>
    <row r="423" spans="1:10" s="103" customFormat="1" ht="10.5">
      <c r="A423" s="97">
        <v>6</v>
      </c>
      <c r="B423" s="29" t="s">
        <v>25</v>
      </c>
      <c r="C423" s="29">
        <v>2015</v>
      </c>
      <c r="D423" s="29" t="s">
        <v>337</v>
      </c>
      <c r="E423" s="209">
        <v>1600</v>
      </c>
      <c r="F423" s="7" t="s">
        <v>13</v>
      </c>
      <c r="G423" s="88" t="s">
        <v>214</v>
      </c>
    </row>
    <row r="424" spans="1:10" s="103" customFormat="1" ht="10.5">
      <c r="A424" s="97">
        <v>7</v>
      </c>
      <c r="B424" s="29" t="s">
        <v>338</v>
      </c>
      <c r="C424" s="29">
        <v>2015</v>
      </c>
      <c r="D424" s="29" t="s">
        <v>26</v>
      </c>
      <c r="E424" s="209">
        <v>1020</v>
      </c>
      <c r="F424" s="7" t="s">
        <v>13</v>
      </c>
      <c r="G424" s="88" t="s">
        <v>214</v>
      </c>
    </row>
    <row r="425" spans="1:10" s="103" customFormat="1" ht="10.5">
      <c r="A425" s="97">
        <v>8</v>
      </c>
      <c r="B425" s="29" t="s">
        <v>27</v>
      </c>
      <c r="C425" s="29">
        <v>2015</v>
      </c>
      <c r="D425" s="29" t="s">
        <v>28</v>
      </c>
      <c r="E425" s="209">
        <v>1550</v>
      </c>
      <c r="F425" s="7" t="s">
        <v>13</v>
      </c>
      <c r="G425" s="88" t="s">
        <v>214</v>
      </c>
    </row>
    <row r="426" spans="1:10" s="103" customFormat="1" ht="10.5">
      <c r="A426" s="97">
        <v>9</v>
      </c>
      <c r="B426" s="29" t="s">
        <v>29</v>
      </c>
      <c r="C426" s="29">
        <v>2015</v>
      </c>
      <c r="D426" s="29" t="s">
        <v>339</v>
      </c>
      <c r="E426" s="209">
        <v>2517.5100000000002</v>
      </c>
      <c r="F426" s="7" t="s">
        <v>13</v>
      </c>
      <c r="G426" s="88" t="s">
        <v>214</v>
      </c>
    </row>
    <row r="427" spans="1:10" s="103" customFormat="1" ht="10.5">
      <c r="A427" s="97">
        <v>11</v>
      </c>
      <c r="B427" s="29" t="s">
        <v>340</v>
      </c>
      <c r="C427" s="29">
        <v>2017</v>
      </c>
      <c r="D427" s="29" t="s">
        <v>341</v>
      </c>
      <c r="E427" s="209">
        <v>2000</v>
      </c>
      <c r="F427" s="7" t="s">
        <v>13</v>
      </c>
      <c r="G427" s="88" t="s">
        <v>214</v>
      </c>
    </row>
    <row r="428" spans="1:10" s="103" customFormat="1" ht="10.5">
      <c r="A428" s="97">
        <v>12</v>
      </c>
      <c r="B428" s="29" t="s">
        <v>342</v>
      </c>
      <c r="C428" s="29">
        <v>2017</v>
      </c>
      <c r="D428" s="29" t="s">
        <v>343</v>
      </c>
      <c r="E428" s="209">
        <v>10073.700000000001</v>
      </c>
      <c r="F428" s="7" t="s">
        <v>13</v>
      </c>
      <c r="G428" s="88" t="s">
        <v>214</v>
      </c>
    </row>
    <row r="429" spans="1:10" s="103" customFormat="1" ht="10.5">
      <c r="A429" s="97">
        <v>13</v>
      </c>
      <c r="B429" s="29" t="s">
        <v>344</v>
      </c>
      <c r="C429" s="29">
        <v>2017</v>
      </c>
      <c r="D429" s="29" t="s">
        <v>341</v>
      </c>
      <c r="E429" s="209">
        <v>3466.14</v>
      </c>
      <c r="F429" s="7" t="s">
        <v>13</v>
      </c>
      <c r="G429" s="88" t="s">
        <v>214</v>
      </c>
    </row>
    <row r="430" spans="1:10" s="103" customFormat="1" ht="10.5">
      <c r="A430" s="97">
        <v>14</v>
      </c>
      <c r="B430" s="29" t="s">
        <v>345</v>
      </c>
      <c r="C430" s="29">
        <v>2017</v>
      </c>
      <c r="D430" s="29" t="s">
        <v>341</v>
      </c>
      <c r="E430" s="209">
        <v>3466.14</v>
      </c>
      <c r="F430" s="7" t="s">
        <v>13</v>
      </c>
      <c r="G430" s="88" t="s">
        <v>214</v>
      </c>
    </row>
    <row r="431" spans="1:10" s="103" customFormat="1" ht="10.5">
      <c r="A431" s="97">
        <v>15</v>
      </c>
      <c r="B431" s="29" t="s">
        <v>346</v>
      </c>
      <c r="C431" s="29">
        <v>2017</v>
      </c>
      <c r="D431" s="29" t="s">
        <v>341</v>
      </c>
      <c r="E431" s="209">
        <v>3466.14</v>
      </c>
      <c r="F431" s="7" t="s">
        <v>13</v>
      </c>
      <c r="G431" s="88" t="s">
        <v>214</v>
      </c>
    </row>
    <row r="432" spans="1:10" s="103" customFormat="1" ht="10.5">
      <c r="A432" s="97">
        <v>16</v>
      </c>
      <c r="B432" s="29" t="s">
        <v>347</v>
      </c>
      <c r="C432" s="29">
        <v>2013</v>
      </c>
      <c r="D432" s="29" t="s">
        <v>348</v>
      </c>
      <c r="E432" s="209">
        <v>1699</v>
      </c>
      <c r="F432" s="7" t="s">
        <v>13</v>
      </c>
      <c r="G432" s="88" t="s">
        <v>215</v>
      </c>
    </row>
    <row r="433" spans="1:13" s="103" customFormat="1" ht="10.5">
      <c r="A433" s="97">
        <v>17</v>
      </c>
      <c r="B433" s="29" t="s">
        <v>349</v>
      </c>
      <c r="C433" s="29">
        <v>2013</v>
      </c>
      <c r="D433" s="29" t="s">
        <v>350</v>
      </c>
      <c r="E433" s="209">
        <v>1499</v>
      </c>
      <c r="F433" s="7" t="s">
        <v>13</v>
      </c>
      <c r="G433" s="88" t="s">
        <v>215</v>
      </c>
    </row>
    <row r="434" spans="1:13" s="103" customFormat="1" ht="10.5">
      <c r="A434" s="97">
        <v>18</v>
      </c>
      <c r="B434" s="29" t="s">
        <v>351</v>
      </c>
      <c r="C434" s="29">
        <v>2014</v>
      </c>
      <c r="D434" s="29" t="s">
        <v>352</v>
      </c>
      <c r="E434" s="209">
        <v>1049</v>
      </c>
      <c r="F434" s="7" t="s">
        <v>13</v>
      </c>
      <c r="G434" s="88" t="s">
        <v>215</v>
      </c>
    </row>
    <row r="435" spans="1:13" s="103" customFormat="1" ht="10.5">
      <c r="A435" s="97">
        <v>19</v>
      </c>
      <c r="B435" s="29" t="s">
        <v>353</v>
      </c>
      <c r="C435" s="29">
        <v>2014</v>
      </c>
      <c r="D435" s="29" t="s">
        <v>354</v>
      </c>
      <c r="E435" s="209">
        <v>1028.99</v>
      </c>
      <c r="F435" s="7" t="s">
        <v>13</v>
      </c>
      <c r="G435" s="88" t="s">
        <v>215</v>
      </c>
    </row>
    <row r="436" spans="1:13" s="103" customFormat="1" ht="10.5">
      <c r="A436" s="97">
        <v>20</v>
      </c>
      <c r="B436" s="29" t="s">
        <v>21</v>
      </c>
      <c r="C436" s="29">
        <v>2015</v>
      </c>
      <c r="D436" s="29" t="s">
        <v>30</v>
      </c>
      <c r="E436" s="209">
        <v>1249</v>
      </c>
      <c r="F436" s="7" t="s">
        <v>13</v>
      </c>
      <c r="G436" s="88" t="s">
        <v>215</v>
      </c>
    </row>
    <row r="437" spans="1:13" s="103" customFormat="1" ht="10.5">
      <c r="A437" s="97">
        <v>21</v>
      </c>
      <c r="B437" s="29" t="s">
        <v>355</v>
      </c>
      <c r="C437" s="29">
        <v>2015</v>
      </c>
      <c r="D437" s="29" t="s">
        <v>31</v>
      </c>
      <c r="E437" s="209">
        <v>936</v>
      </c>
      <c r="F437" s="7" t="s">
        <v>13</v>
      </c>
      <c r="G437" s="88" t="s">
        <v>215</v>
      </c>
    </row>
    <row r="438" spans="1:13" s="103" customFormat="1" ht="10.5">
      <c r="A438" s="97">
        <v>22</v>
      </c>
      <c r="B438" s="29" t="s">
        <v>32</v>
      </c>
      <c r="C438" s="29">
        <v>2015</v>
      </c>
      <c r="D438" s="29" t="s">
        <v>33</v>
      </c>
      <c r="E438" s="209">
        <v>1500</v>
      </c>
      <c r="F438" s="7" t="s">
        <v>13</v>
      </c>
      <c r="G438" s="88" t="s">
        <v>215</v>
      </c>
    </row>
    <row r="439" spans="1:13" s="103" customFormat="1" ht="10.5">
      <c r="A439" s="97">
        <v>23</v>
      </c>
      <c r="B439" s="29" t="s">
        <v>34</v>
      </c>
      <c r="C439" s="29">
        <v>2015</v>
      </c>
      <c r="D439" s="29" t="s">
        <v>35</v>
      </c>
      <c r="E439" s="209">
        <v>1090</v>
      </c>
      <c r="F439" s="7" t="s">
        <v>13</v>
      </c>
      <c r="G439" s="88" t="s">
        <v>215</v>
      </c>
    </row>
    <row r="440" spans="1:13" s="103" customFormat="1" ht="21">
      <c r="A440" s="97">
        <v>24</v>
      </c>
      <c r="B440" s="29" t="s">
        <v>356</v>
      </c>
      <c r="C440" s="29">
        <v>2015</v>
      </c>
      <c r="D440" s="29" t="s">
        <v>357</v>
      </c>
      <c r="E440" s="209">
        <v>1602.08</v>
      </c>
      <c r="F440" s="7" t="s">
        <v>13</v>
      </c>
      <c r="G440" s="88" t="s">
        <v>215</v>
      </c>
    </row>
    <row r="441" spans="1:13" s="103" customFormat="1" ht="21">
      <c r="A441" s="97">
        <v>25</v>
      </c>
      <c r="B441" s="29" t="s">
        <v>358</v>
      </c>
      <c r="C441" s="29">
        <v>2016</v>
      </c>
      <c r="D441" s="29" t="s">
        <v>359</v>
      </c>
      <c r="E441" s="209">
        <v>2067</v>
      </c>
      <c r="F441" s="7" t="s">
        <v>13</v>
      </c>
      <c r="G441" s="88" t="s">
        <v>215</v>
      </c>
    </row>
    <row r="442" spans="1:13" s="103" customFormat="1" ht="21">
      <c r="A442" s="97">
        <v>26</v>
      </c>
      <c r="B442" s="29" t="s">
        <v>36</v>
      </c>
      <c r="C442" s="29">
        <v>2016</v>
      </c>
      <c r="D442" s="29" t="s">
        <v>37</v>
      </c>
      <c r="E442" s="209">
        <v>3395</v>
      </c>
      <c r="F442" s="7" t="s">
        <v>13</v>
      </c>
      <c r="G442" s="88" t="s">
        <v>215</v>
      </c>
    </row>
    <row r="443" spans="1:13">
      <c r="A443" s="89" t="s">
        <v>126</v>
      </c>
      <c r="B443" s="89"/>
      <c r="C443" s="89"/>
      <c r="D443" s="89"/>
      <c r="E443" s="89"/>
      <c r="F443" s="89"/>
      <c r="G443" s="89"/>
      <c r="H443" s="112"/>
      <c r="I443" s="112"/>
      <c r="J443" s="112"/>
      <c r="K443" s="113"/>
      <c r="L443" s="113"/>
      <c r="M443" s="113"/>
    </row>
    <row r="444" spans="1:13" s="103" customFormat="1" ht="10.5">
      <c r="A444" s="39">
        <v>1</v>
      </c>
      <c r="B444" s="29" t="s">
        <v>1668</v>
      </c>
      <c r="C444" s="29">
        <v>2014</v>
      </c>
      <c r="D444" s="29" t="s">
        <v>1669</v>
      </c>
      <c r="E444" s="192">
        <v>1989.02</v>
      </c>
      <c r="F444" s="203" t="s">
        <v>13</v>
      </c>
      <c r="G444" s="88" t="s">
        <v>214</v>
      </c>
      <c r="I444" s="105" t="s">
        <v>214</v>
      </c>
      <c r="J444" s="222">
        <f>SUM(E444:E506)</f>
        <v>134196.66</v>
      </c>
    </row>
    <row r="445" spans="1:13" s="103" customFormat="1" ht="10.5">
      <c r="A445" s="39">
        <v>2</v>
      </c>
      <c r="B445" s="29" t="s">
        <v>1670</v>
      </c>
      <c r="C445" s="29">
        <v>2014</v>
      </c>
      <c r="D445" s="29" t="s">
        <v>778</v>
      </c>
      <c r="E445" s="192">
        <v>3400</v>
      </c>
      <c r="F445" s="203" t="s">
        <v>13</v>
      </c>
      <c r="G445" s="88" t="s">
        <v>214</v>
      </c>
      <c r="I445" s="105" t="s">
        <v>215</v>
      </c>
      <c r="J445" s="222">
        <f>SUM(E507:E553)</f>
        <v>160009.1</v>
      </c>
    </row>
    <row r="446" spans="1:13" s="103" customFormat="1" ht="10.5">
      <c r="A446" s="39">
        <v>3</v>
      </c>
      <c r="B446" s="29" t="s">
        <v>1671</v>
      </c>
      <c r="C446" s="29">
        <v>2014</v>
      </c>
      <c r="D446" s="29" t="s">
        <v>1672</v>
      </c>
      <c r="E446" s="192">
        <v>1849.9</v>
      </c>
      <c r="F446" s="203" t="s">
        <v>13</v>
      </c>
      <c r="G446" s="88" t="s">
        <v>214</v>
      </c>
    </row>
    <row r="447" spans="1:13" s="103" customFormat="1" ht="10.5">
      <c r="A447" s="39">
        <v>4</v>
      </c>
      <c r="B447" s="29" t="s">
        <v>1673</v>
      </c>
      <c r="C447" s="29">
        <v>2014</v>
      </c>
      <c r="D447" s="29" t="s">
        <v>1674</v>
      </c>
      <c r="E447" s="192">
        <v>3425</v>
      </c>
      <c r="F447" s="203" t="s">
        <v>13</v>
      </c>
      <c r="G447" s="88" t="s">
        <v>214</v>
      </c>
    </row>
    <row r="448" spans="1:13" s="103" customFormat="1" ht="10.5">
      <c r="A448" s="39">
        <v>5</v>
      </c>
      <c r="B448" s="29" t="s">
        <v>1675</v>
      </c>
      <c r="C448" s="29">
        <v>2013</v>
      </c>
      <c r="D448" s="29" t="s">
        <v>1676</v>
      </c>
      <c r="E448" s="192">
        <v>1272</v>
      </c>
      <c r="F448" s="203" t="s">
        <v>13</v>
      </c>
      <c r="G448" s="88" t="s">
        <v>214</v>
      </c>
    </row>
    <row r="449" spans="1:7" s="103" customFormat="1" ht="10.5">
      <c r="A449" s="39">
        <v>6</v>
      </c>
      <c r="B449" s="29" t="s">
        <v>1677</v>
      </c>
      <c r="C449" s="29">
        <v>2013</v>
      </c>
      <c r="D449" s="29" t="s">
        <v>1678</v>
      </c>
      <c r="E449" s="192">
        <v>950</v>
      </c>
      <c r="F449" s="203" t="s">
        <v>13</v>
      </c>
      <c r="G449" s="88" t="s">
        <v>214</v>
      </c>
    </row>
    <row r="450" spans="1:7" s="103" customFormat="1" ht="10.5">
      <c r="A450" s="39">
        <v>7</v>
      </c>
      <c r="B450" s="29" t="s">
        <v>1679</v>
      </c>
      <c r="C450" s="29">
        <v>2014</v>
      </c>
      <c r="D450" s="29" t="s">
        <v>1680</v>
      </c>
      <c r="E450" s="192">
        <v>1558.01</v>
      </c>
      <c r="F450" s="203" t="s">
        <v>13</v>
      </c>
      <c r="G450" s="88" t="s">
        <v>214</v>
      </c>
    </row>
    <row r="451" spans="1:7" s="103" customFormat="1" ht="10.5">
      <c r="A451" s="39">
        <v>8</v>
      </c>
      <c r="B451" s="29" t="s">
        <v>1681</v>
      </c>
      <c r="C451" s="29">
        <v>2014</v>
      </c>
      <c r="D451" s="29" t="s">
        <v>1682</v>
      </c>
      <c r="E451" s="192">
        <v>3179</v>
      </c>
      <c r="F451" s="203" t="s">
        <v>13</v>
      </c>
      <c r="G451" s="88" t="s">
        <v>214</v>
      </c>
    </row>
    <row r="452" spans="1:7" s="103" customFormat="1" ht="10.5">
      <c r="A452" s="39">
        <v>9</v>
      </c>
      <c r="B452" s="29" t="s">
        <v>1683</v>
      </c>
      <c r="C452" s="29">
        <v>2014</v>
      </c>
      <c r="D452" s="29" t="s">
        <v>1684</v>
      </c>
      <c r="E452" s="192">
        <v>1558.01</v>
      </c>
      <c r="F452" s="203" t="s">
        <v>13</v>
      </c>
      <c r="G452" s="88" t="s">
        <v>214</v>
      </c>
    </row>
    <row r="453" spans="1:7" s="103" customFormat="1" ht="10.5">
      <c r="A453" s="39">
        <v>10</v>
      </c>
      <c r="B453" s="29" t="s">
        <v>1685</v>
      </c>
      <c r="C453" s="29">
        <v>2014</v>
      </c>
      <c r="D453" s="29" t="s">
        <v>1686</v>
      </c>
      <c r="E453" s="192">
        <v>1558.01</v>
      </c>
      <c r="F453" s="203" t="s">
        <v>13</v>
      </c>
      <c r="G453" s="88" t="s">
        <v>214</v>
      </c>
    </row>
    <row r="454" spans="1:7" s="103" customFormat="1" ht="10.5">
      <c r="A454" s="39">
        <v>11</v>
      </c>
      <c r="B454" s="29" t="s">
        <v>1687</v>
      </c>
      <c r="C454" s="29">
        <v>2014</v>
      </c>
      <c r="D454" s="29" t="s">
        <v>1688</v>
      </c>
      <c r="E454" s="192">
        <v>1699</v>
      </c>
      <c r="F454" s="203" t="s">
        <v>13</v>
      </c>
      <c r="G454" s="88" t="s">
        <v>214</v>
      </c>
    </row>
    <row r="455" spans="1:7" s="103" customFormat="1" ht="10.5">
      <c r="A455" s="39">
        <v>12</v>
      </c>
      <c r="B455" s="29" t="s">
        <v>1689</v>
      </c>
      <c r="C455" s="29">
        <v>2013</v>
      </c>
      <c r="D455" s="29" t="s">
        <v>1690</v>
      </c>
      <c r="E455" s="192">
        <v>2999.97</v>
      </c>
      <c r="F455" s="203" t="s">
        <v>13</v>
      </c>
      <c r="G455" s="88" t="s">
        <v>214</v>
      </c>
    </row>
    <row r="456" spans="1:7" s="103" customFormat="1" ht="10.5">
      <c r="A456" s="39">
        <v>13</v>
      </c>
      <c r="B456" s="29" t="s">
        <v>1691</v>
      </c>
      <c r="C456" s="29">
        <v>2014</v>
      </c>
      <c r="D456" s="29" t="s">
        <v>1686</v>
      </c>
      <c r="E456" s="192">
        <v>1558.01</v>
      </c>
      <c r="F456" s="203" t="s">
        <v>13</v>
      </c>
      <c r="G456" s="88" t="s">
        <v>214</v>
      </c>
    </row>
    <row r="457" spans="1:7" s="103" customFormat="1" ht="10.5">
      <c r="A457" s="39">
        <v>14</v>
      </c>
      <c r="B457" s="29" t="s">
        <v>1692</v>
      </c>
      <c r="C457" s="29">
        <v>2014</v>
      </c>
      <c r="D457" s="29" t="s">
        <v>1693</v>
      </c>
      <c r="E457" s="192">
        <v>3424.99</v>
      </c>
      <c r="F457" s="203" t="s">
        <v>13</v>
      </c>
      <c r="G457" s="88" t="s">
        <v>214</v>
      </c>
    </row>
    <row r="458" spans="1:7" s="103" customFormat="1" ht="10.5">
      <c r="A458" s="39">
        <v>15</v>
      </c>
      <c r="B458" s="29" t="s">
        <v>1694</v>
      </c>
      <c r="C458" s="29">
        <v>2014</v>
      </c>
      <c r="D458" s="29" t="s">
        <v>1686</v>
      </c>
      <c r="E458" s="192">
        <v>1558.01</v>
      </c>
      <c r="F458" s="203" t="s">
        <v>13</v>
      </c>
      <c r="G458" s="88" t="s">
        <v>214</v>
      </c>
    </row>
    <row r="459" spans="1:7" s="103" customFormat="1" ht="10.5">
      <c r="A459" s="39">
        <v>16</v>
      </c>
      <c r="B459" s="29" t="s">
        <v>1695</v>
      </c>
      <c r="C459" s="29">
        <v>2013</v>
      </c>
      <c r="D459" s="29" t="s">
        <v>1696</v>
      </c>
      <c r="E459" s="192">
        <v>1495</v>
      </c>
      <c r="F459" s="203" t="s">
        <v>13</v>
      </c>
      <c r="G459" s="88" t="s">
        <v>214</v>
      </c>
    </row>
    <row r="460" spans="1:7" s="103" customFormat="1" ht="10.5">
      <c r="A460" s="39">
        <v>17</v>
      </c>
      <c r="B460" s="29" t="s">
        <v>1697</v>
      </c>
      <c r="C460" s="29">
        <v>2014</v>
      </c>
      <c r="D460" s="29" t="s">
        <v>1698</v>
      </c>
      <c r="E460" s="192">
        <v>3190</v>
      </c>
      <c r="F460" s="203" t="s">
        <v>13</v>
      </c>
      <c r="G460" s="88" t="s">
        <v>214</v>
      </c>
    </row>
    <row r="461" spans="1:7" s="103" customFormat="1" ht="10.5">
      <c r="A461" s="39">
        <v>18</v>
      </c>
      <c r="B461" s="29" t="s">
        <v>1699</v>
      </c>
      <c r="C461" s="29">
        <v>2013</v>
      </c>
      <c r="D461" s="29" t="s">
        <v>1700</v>
      </c>
      <c r="E461" s="192">
        <v>926.19</v>
      </c>
      <c r="F461" s="203" t="s">
        <v>13</v>
      </c>
      <c r="G461" s="88" t="s">
        <v>214</v>
      </c>
    </row>
    <row r="462" spans="1:7" s="103" customFormat="1" ht="10.5">
      <c r="A462" s="39">
        <v>19</v>
      </c>
      <c r="B462" s="29" t="s">
        <v>1701</v>
      </c>
      <c r="C462" s="29">
        <v>2015</v>
      </c>
      <c r="D462" s="29" t="s">
        <v>1702</v>
      </c>
      <c r="E462" s="192">
        <v>1625</v>
      </c>
      <c r="F462" s="203" t="s">
        <v>13</v>
      </c>
      <c r="G462" s="88" t="s">
        <v>214</v>
      </c>
    </row>
    <row r="463" spans="1:7" s="103" customFormat="1" ht="10.5">
      <c r="A463" s="39">
        <v>20</v>
      </c>
      <c r="B463" s="29" t="s">
        <v>1703</v>
      </c>
      <c r="C463" s="29">
        <v>2015</v>
      </c>
      <c r="D463" s="29" t="s">
        <v>778</v>
      </c>
      <c r="E463" s="192">
        <v>3400</v>
      </c>
      <c r="F463" s="203" t="s">
        <v>13</v>
      </c>
      <c r="G463" s="88" t="s">
        <v>214</v>
      </c>
    </row>
    <row r="464" spans="1:7" s="103" customFormat="1" ht="10.5">
      <c r="A464" s="39">
        <v>21</v>
      </c>
      <c r="B464" s="29" t="s">
        <v>1704</v>
      </c>
      <c r="C464" s="29">
        <v>2015</v>
      </c>
      <c r="D464" s="29" t="s">
        <v>1705</v>
      </c>
      <c r="E464" s="192">
        <v>2337</v>
      </c>
      <c r="F464" s="203" t="s">
        <v>13</v>
      </c>
      <c r="G464" s="88" t="s">
        <v>214</v>
      </c>
    </row>
    <row r="465" spans="1:7" s="103" customFormat="1" ht="10.5">
      <c r="A465" s="39">
        <v>22</v>
      </c>
      <c r="B465" s="29" t="s">
        <v>1706</v>
      </c>
      <c r="C465" s="29">
        <v>2016</v>
      </c>
      <c r="D465" s="29" t="s">
        <v>1707</v>
      </c>
      <c r="E465" s="192">
        <v>2345.0100000000002</v>
      </c>
      <c r="F465" s="203" t="s">
        <v>13</v>
      </c>
      <c r="G465" s="88" t="s">
        <v>214</v>
      </c>
    </row>
    <row r="466" spans="1:7" s="103" customFormat="1" ht="10.5">
      <c r="A466" s="39">
        <v>23</v>
      </c>
      <c r="B466" s="29" t="s">
        <v>1708</v>
      </c>
      <c r="C466" s="29">
        <v>2016</v>
      </c>
      <c r="D466" s="29" t="s">
        <v>778</v>
      </c>
      <c r="E466" s="192">
        <v>3490</v>
      </c>
      <c r="F466" s="203" t="s">
        <v>13</v>
      </c>
      <c r="G466" s="88" t="s">
        <v>214</v>
      </c>
    </row>
    <row r="467" spans="1:7" s="103" customFormat="1" ht="10.5">
      <c r="A467" s="39">
        <v>24</v>
      </c>
      <c r="B467" s="29" t="s">
        <v>1709</v>
      </c>
      <c r="C467" s="29">
        <v>2016</v>
      </c>
      <c r="D467" s="29" t="s">
        <v>127</v>
      </c>
      <c r="E467" s="192">
        <v>2531.6799999999998</v>
      </c>
      <c r="F467" s="203" t="s">
        <v>13</v>
      </c>
      <c r="G467" s="88" t="s">
        <v>214</v>
      </c>
    </row>
    <row r="468" spans="1:7" s="103" customFormat="1" ht="10.5">
      <c r="A468" s="39">
        <v>25</v>
      </c>
      <c r="B468" s="29" t="s">
        <v>1710</v>
      </c>
      <c r="C468" s="29">
        <v>2016</v>
      </c>
      <c r="D468" s="29" t="s">
        <v>127</v>
      </c>
      <c r="E468" s="192">
        <v>2176.7600000000002</v>
      </c>
      <c r="F468" s="203" t="s">
        <v>13</v>
      </c>
      <c r="G468" s="88" t="s">
        <v>214</v>
      </c>
    </row>
    <row r="469" spans="1:7" s="103" customFormat="1" ht="10.5">
      <c r="A469" s="39">
        <v>26</v>
      </c>
      <c r="B469" s="29" t="s">
        <v>1711</v>
      </c>
      <c r="C469" s="29">
        <v>2016</v>
      </c>
      <c r="D469" s="29" t="s">
        <v>1712</v>
      </c>
      <c r="E469" s="192">
        <v>1862.85</v>
      </c>
      <c r="F469" s="203" t="s">
        <v>13</v>
      </c>
      <c r="G469" s="88" t="s">
        <v>214</v>
      </c>
    </row>
    <row r="470" spans="1:7" s="103" customFormat="1" ht="10.5">
      <c r="A470" s="39">
        <v>27</v>
      </c>
      <c r="B470" s="29" t="s">
        <v>1713</v>
      </c>
      <c r="C470" s="29">
        <v>2016</v>
      </c>
      <c r="D470" s="29" t="s">
        <v>1712</v>
      </c>
      <c r="E470" s="192">
        <v>1862.85</v>
      </c>
      <c r="F470" s="203" t="s">
        <v>13</v>
      </c>
      <c r="G470" s="88" t="s">
        <v>214</v>
      </c>
    </row>
    <row r="471" spans="1:7" s="103" customFormat="1" ht="10.5">
      <c r="A471" s="39">
        <v>28</v>
      </c>
      <c r="B471" s="29" t="s">
        <v>1714</v>
      </c>
      <c r="C471" s="29">
        <v>2016</v>
      </c>
      <c r="D471" s="29" t="s">
        <v>1712</v>
      </c>
      <c r="E471" s="192">
        <v>1862.85</v>
      </c>
      <c r="F471" s="203" t="s">
        <v>13</v>
      </c>
      <c r="G471" s="88" t="s">
        <v>214</v>
      </c>
    </row>
    <row r="472" spans="1:7" s="103" customFormat="1" ht="10.5">
      <c r="A472" s="39">
        <v>29</v>
      </c>
      <c r="B472" s="29" t="s">
        <v>1715</v>
      </c>
      <c r="C472" s="29">
        <v>2016</v>
      </c>
      <c r="D472" s="29" t="s">
        <v>1712</v>
      </c>
      <c r="E472" s="192">
        <v>1862.85</v>
      </c>
      <c r="F472" s="203" t="s">
        <v>13</v>
      </c>
      <c r="G472" s="88" t="s">
        <v>214</v>
      </c>
    </row>
    <row r="473" spans="1:7" s="103" customFormat="1" ht="10.5">
      <c r="A473" s="39">
        <v>30</v>
      </c>
      <c r="B473" s="29" t="s">
        <v>1716</v>
      </c>
      <c r="C473" s="29">
        <v>2016</v>
      </c>
      <c r="D473" s="29" t="s">
        <v>1717</v>
      </c>
      <c r="E473" s="192">
        <v>1234.04</v>
      </c>
      <c r="F473" s="203" t="s">
        <v>13</v>
      </c>
      <c r="G473" s="88" t="s">
        <v>214</v>
      </c>
    </row>
    <row r="474" spans="1:7" s="103" customFormat="1" ht="10.5">
      <c r="A474" s="39">
        <v>31</v>
      </c>
      <c r="B474" s="29" t="s">
        <v>1718</v>
      </c>
      <c r="C474" s="29">
        <v>2016</v>
      </c>
      <c r="D474" s="29" t="s">
        <v>1719</v>
      </c>
      <c r="E474" s="192">
        <v>1234.04</v>
      </c>
      <c r="F474" s="203" t="s">
        <v>13</v>
      </c>
      <c r="G474" s="88" t="s">
        <v>214</v>
      </c>
    </row>
    <row r="475" spans="1:7" s="103" customFormat="1" ht="10.5">
      <c r="A475" s="39">
        <v>32</v>
      </c>
      <c r="B475" s="29" t="s">
        <v>1720</v>
      </c>
      <c r="C475" s="29">
        <v>2016</v>
      </c>
      <c r="D475" s="29" t="s">
        <v>127</v>
      </c>
      <c r="E475" s="192">
        <v>3279.86</v>
      </c>
      <c r="F475" s="203" t="s">
        <v>13</v>
      </c>
      <c r="G475" s="88" t="s">
        <v>214</v>
      </c>
    </row>
    <row r="476" spans="1:7" s="103" customFormat="1" ht="10.5">
      <c r="A476" s="39">
        <v>33</v>
      </c>
      <c r="B476" s="29" t="s">
        <v>1721</v>
      </c>
      <c r="C476" s="29">
        <v>2016</v>
      </c>
      <c r="D476" s="29" t="s">
        <v>1722</v>
      </c>
      <c r="E476" s="192">
        <v>2849</v>
      </c>
      <c r="F476" s="203" t="s">
        <v>13</v>
      </c>
      <c r="G476" s="88" t="s">
        <v>214</v>
      </c>
    </row>
    <row r="477" spans="1:7" s="103" customFormat="1" ht="10.5">
      <c r="A477" s="39">
        <v>34</v>
      </c>
      <c r="B477" s="29" t="s">
        <v>931</v>
      </c>
      <c r="C477" s="29">
        <v>2017</v>
      </c>
      <c r="D477" s="29" t="s">
        <v>1707</v>
      </c>
      <c r="E477" s="192">
        <v>2100</v>
      </c>
      <c r="F477" s="203" t="s">
        <v>13</v>
      </c>
      <c r="G477" s="88" t="s">
        <v>214</v>
      </c>
    </row>
    <row r="478" spans="1:7" s="103" customFormat="1" ht="10.5">
      <c r="A478" s="39">
        <v>35</v>
      </c>
      <c r="B478" s="29" t="s">
        <v>931</v>
      </c>
      <c r="C478" s="29">
        <v>2017</v>
      </c>
      <c r="D478" s="29" t="s">
        <v>15</v>
      </c>
      <c r="E478" s="192">
        <v>2890</v>
      </c>
      <c r="F478" s="203" t="s">
        <v>13</v>
      </c>
      <c r="G478" s="88" t="s">
        <v>214</v>
      </c>
    </row>
    <row r="479" spans="1:7" s="103" customFormat="1" ht="10.5">
      <c r="A479" s="39">
        <v>36</v>
      </c>
      <c r="B479" s="29" t="s">
        <v>1723</v>
      </c>
      <c r="C479" s="29">
        <v>2017</v>
      </c>
      <c r="D479" s="29" t="s">
        <v>1724</v>
      </c>
      <c r="E479" s="192">
        <v>2890</v>
      </c>
      <c r="F479" s="203" t="s">
        <v>13</v>
      </c>
      <c r="G479" s="88" t="s">
        <v>214</v>
      </c>
    </row>
    <row r="480" spans="1:7" s="103" customFormat="1" ht="10.5">
      <c r="A480" s="39">
        <v>37</v>
      </c>
      <c r="B480" s="29" t="s">
        <v>1725</v>
      </c>
      <c r="C480" s="29">
        <v>2017</v>
      </c>
      <c r="D480" s="29" t="s">
        <v>1726</v>
      </c>
      <c r="E480" s="192">
        <v>2220</v>
      </c>
      <c r="F480" s="203" t="s">
        <v>13</v>
      </c>
      <c r="G480" s="88" t="s">
        <v>214</v>
      </c>
    </row>
    <row r="481" spans="1:7" s="103" customFormat="1" ht="10.5">
      <c r="A481" s="39">
        <v>38</v>
      </c>
      <c r="B481" s="29" t="s">
        <v>1727</v>
      </c>
      <c r="C481" s="29">
        <v>2017</v>
      </c>
      <c r="D481" s="29" t="s">
        <v>1728</v>
      </c>
      <c r="E481" s="192">
        <v>850</v>
      </c>
      <c r="F481" s="203" t="s">
        <v>13</v>
      </c>
      <c r="G481" s="88" t="s">
        <v>214</v>
      </c>
    </row>
    <row r="482" spans="1:7" s="103" customFormat="1" ht="10.5">
      <c r="A482" s="39">
        <v>39</v>
      </c>
      <c r="B482" s="29" t="s">
        <v>1729</v>
      </c>
      <c r="C482" s="29">
        <v>2017</v>
      </c>
      <c r="D482" s="29" t="s">
        <v>1730</v>
      </c>
      <c r="E482" s="192">
        <v>1640</v>
      </c>
      <c r="F482" s="203" t="s">
        <v>13</v>
      </c>
      <c r="G482" s="88" t="s">
        <v>214</v>
      </c>
    </row>
    <row r="483" spans="1:7" s="103" customFormat="1" ht="10.5">
      <c r="A483" s="39">
        <v>40</v>
      </c>
      <c r="B483" s="29" t="s">
        <v>1731</v>
      </c>
      <c r="C483" s="29">
        <v>2017</v>
      </c>
      <c r="D483" s="29" t="s">
        <v>1732</v>
      </c>
      <c r="E483" s="192">
        <v>2799</v>
      </c>
      <c r="F483" s="203" t="s">
        <v>13</v>
      </c>
      <c r="G483" s="88" t="s">
        <v>214</v>
      </c>
    </row>
    <row r="484" spans="1:7" s="103" customFormat="1" ht="10.5">
      <c r="A484" s="39">
        <v>41</v>
      </c>
      <c r="B484" s="29" t="s">
        <v>1733</v>
      </c>
      <c r="C484" s="29">
        <v>2017</v>
      </c>
      <c r="D484" s="29" t="s">
        <v>1734</v>
      </c>
      <c r="E484" s="192">
        <v>1346</v>
      </c>
      <c r="F484" s="203" t="s">
        <v>13</v>
      </c>
      <c r="G484" s="88" t="s">
        <v>214</v>
      </c>
    </row>
    <row r="485" spans="1:7" s="103" customFormat="1" ht="10.5">
      <c r="A485" s="39">
        <v>42</v>
      </c>
      <c r="B485" s="29" t="s">
        <v>1735</v>
      </c>
      <c r="C485" s="29">
        <v>2017</v>
      </c>
      <c r="D485" s="29" t="s">
        <v>15</v>
      </c>
      <c r="E485" s="192">
        <v>2360.0300000000002</v>
      </c>
      <c r="F485" s="203" t="s">
        <v>13</v>
      </c>
      <c r="G485" s="88" t="s">
        <v>214</v>
      </c>
    </row>
    <row r="486" spans="1:7" s="103" customFormat="1" ht="10.5">
      <c r="A486" s="39">
        <v>43</v>
      </c>
      <c r="B486" s="29" t="s">
        <v>1736</v>
      </c>
      <c r="C486" s="29">
        <v>2017</v>
      </c>
      <c r="D486" s="29" t="s">
        <v>1737</v>
      </c>
      <c r="E486" s="192">
        <v>2099.61</v>
      </c>
      <c r="F486" s="203" t="s">
        <v>13</v>
      </c>
      <c r="G486" s="88" t="s">
        <v>214</v>
      </c>
    </row>
    <row r="487" spans="1:7" s="103" customFormat="1" ht="10.5">
      <c r="A487" s="39">
        <v>44</v>
      </c>
      <c r="B487" s="29" t="s">
        <v>1738</v>
      </c>
      <c r="C487" s="29">
        <v>2017</v>
      </c>
      <c r="D487" s="29" t="s">
        <v>1730</v>
      </c>
      <c r="E487" s="192">
        <v>2600</v>
      </c>
      <c r="F487" s="203" t="s">
        <v>13</v>
      </c>
      <c r="G487" s="88" t="s">
        <v>214</v>
      </c>
    </row>
    <row r="488" spans="1:7" s="103" customFormat="1" ht="10.5">
      <c r="A488" s="39">
        <v>45</v>
      </c>
      <c r="B488" s="29" t="s">
        <v>1739</v>
      </c>
      <c r="C488" s="29">
        <v>2017</v>
      </c>
      <c r="D488" s="29" t="s">
        <v>1740</v>
      </c>
      <c r="E488" s="192">
        <v>799</v>
      </c>
      <c r="F488" s="203" t="s">
        <v>13</v>
      </c>
      <c r="G488" s="88" t="s">
        <v>214</v>
      </c>
    </row>
    <row r="489" spans="1:7" s="103" customFormat="1" ht="10.5">
      <c r="A489" s="39">
        <v>46</v>
      </c>
      <c r="B489" s="29" t="s">
        <v>1741</v>
      </c>
      <c r="C489" s="29">
        <v>2017</v>
      </c>
      <c r="D489" s="29" t="s">
        <v>1742</v>
      </c>
      <c r="E489" s="192">
        <v>1346</v>
      </c>
      <c r="F489" s="203" t="s">
        <v>13</v>
      </c>
      <c r="G489" s="88" t="s">
        <v>214</v>
      </c>
    </row>
    <row r="490" spans="1:7" s="103" customFormat="1" ht="10.5">
      <c r="A490" s="39">
        <v>47</v>
      </c>
      <c r="B490" s="29" t="s">
        <v>1743</v>
      </c>
      <c r="C490" s="29">
        <v>2017</v>
      </c>
      <c r="D490" s="29" t="s">
        <v>15</v>
      </c>
      <c r="E490" s="192">
        <v>2159.98</v>
      </c>
      <c r="F490" s="203" t="s">
        <v>13</v>
      </c>
      <c r="G490" s="88" t="s">
        <v>214</v>
      </c>
    </row>
    <row r="491" spans="1:7" s="103" customFormat="1" ht="10.5">
      <c r="A491" s="39">
        <v>48</v>
      </c>
      <c r="B491" s="29" t="s">
        <v>1744</v>
      </c>
      <c r="C491" s="29">
        <v>2017</v>
      </c>
      <c r="D491" s="29" t="s">
        <v>15</v>
      </c>
      <c r="E491" s="192">
        <v>2159.9699999999998</v>
      </c>
      <c r="F491" s="203" t="s">
        <v>13</v>
      </c>
      <c r="G491" s="88" t="s">
        <v>214</v>
      </c>
    </row>
    <row r="492" spans="1:7" s="103" customFormat="1" ht="10.5">
      <c r="A492" s="39">
        <v>49</v>
      </c>
      <c r="B492" s="29" t="s">
        <v>1745</v>
      </c>
      <c r="C492" s="29">
        <v>2017</v>
      </c>
      <c r="D492" s="29" t="s">
        <v>1737</v>
      </c>
      <c r="E492" s="192">
        <v>2100</v>
      </c>
      <c r="F492" s="203" t="s">
        <v>13</v>
      </c>
      <c r="G492" s="88" t="s">
        <v>214</v>
      </c>
    </row>
    <row r="493" spans="1:7" s="103" customFormat="1" ht="10.5">
      <c r="A493" s="39">
        <v>50</v>
      </c>
      <c r="B493" s="29" t="s">
        <v>1746</v>
      </c>
      <c r="C493" s="29">
        <v>2017</v>
      </c>
      <c r="D493" s="29" t="s">
        <v>1747</v>
      </c>
      <c r="E493" s="192">
        <v>1649</v>
      </c>
      <c r="F493" s="203" t="s">
        <v>13</v>
      </c>
      <c r="G493" s="88" t="s">
        <v>214</v>
      </c>
    </row>
    <row r="494" spans="1:7" s="103" customFormat="1" ht="10.5">
      <c r="A494" s="39">
        <v>51</v>
      </c>
      <c r="B494" s="29" t="s">
        <v>1748</v>
      </c>
      <c r="C494" s="29">
        <v>2017</v>
      </c>
      <c r="D494" s="29" t="s">
        <v>15</v>
      </c>
      <c r="E494" s="192">
        <v>2233</v>
      </c>
      <c r="F494" s="203" t="s">
        <v>13</v>
      </c>
      <c r="G494" s="88" t="s">
        <v>214</v>
      </c>
    </row>
    <row r="495" spans="1:7" s="103" customFormat="1" ht="10.5">
      <c r="A495" s="39">
        <v>52</v>
      </c>
      <c r="B495" s="29" t="s">
        <v>1727</v>
      </c>
      <c r="C495" s="29">
        <v>2017</v>
      </c>
      <c r="D495" s="29" t="s">
        <v>1749</v>
      </c>
      <c r="E495" s="192">
        <v>1345</v>
      </c>
      <c r="F495" s="203" t="s">
        <v>13</v>
      </c>
      <c r="G495" s="88" t="s">
        <v>214</v>
      </c>
    </row>
    <row r="496" spans="1:7" s="103" customFormat="1" ht="10.5">
      <c r="A496" s="39">
        <v>53</v>
      </c>
      <c r="B496" s="29" t="s">
        <v>1750</v>
      </c>
      <c r="C496" s="29">
        <v>2017</v>
      </c>
      <c r="D496" s="29" t="s">
        <v>1674</v>
      </c>
      <c r="E496" s="192">
        <v>3490</v>
      </c>
      <c r="F496" s="203" t="s">
        <v>13</v>
      </c>
      <c r="G496" s="88" t="s">
        <v>214</v>
      </c>
    </row>
    <row r="497" spans="1:7" s="103" customFormat="1" ht="10.5">
      <c r="A497" s="39">
        <v>54</v>
      </c>
      <c r="B497" s="29" t="s">
        <v>1751</v>
      </c>
      <c r="C497" s="29">
        <v>2017</v>
      </c>
      <c r="D497" s="29" t="s">
        <v>1749</v>
      </c>
      <c r="E497" s="192">
        <v>1345.01</v>
      </c>
      <c r="F497" s="203" t="s">
        <v>13</v>
      </c>
      <c r="G497" s="88" t="s">
        <v>214</v>
      </c>
    </row>
    <row r="498" spans="1:7" s="103" customFormat="1" ht="10.5">
      <c r="A498" s="39">
        <v>55</v>
      </c>
      <c r="B498" s="29" t="s">
        <v>1752</v>
      </c>
      <c r="C498" s="29">
        <v>2017</v>
      </c>
      <c r="D498" s="29" t="s">
        <v>15</v>
      </c>
      <c r="E498" s="192">
        <v>2233.52</v>
      </c>
      <c r="F498" s="203" t="s">
        <v>13</v>
      </c>
      <c r="G498" s="88" t="s">
        <v>214</v>
      </c>
    </row>
    <row r="499" spans="1:7" s="103" customFormat="1" ht="10.5">
      <c r="A499" s="39">
        <v>56</v>
      </c>
      <c r="B499" s="29" t="s">
        <v>1753</v>
      </c>
      <c r="C499" s="29">
        <v>2017</v>
      </c>
      <c r="D499" s="29" t="s">
        <v>15</v>
      </c>
      <c r="E499" s="192">
        <v>2233.6</v>
      </c>
      <c r="F499" s="203" t="s">
        <v>13</v>
      </c>
      <c r="G499" s="88" t="s">
        <v>214</v>
      </c>
    </row>
    <row r="500" spans="1:7" s="103" customFormat="1" ht="10.5">
      <c r="A500" s="39">
        <v>57</v>
      </c>
      <c r="B500" s="29" t="s">
        <v>1754</v>
      </c>
      <c r="C500" s="29">
        <v>2017</v>
      </c>
      <c r="D500" s="29" t="s">
        <v>1747</v>
      </c>
      <c r="E500" s="192">
        <v>1649</v>
      </c>
      <c r="F500" s="203" t="s">
        <v>13</v>
      </c>
      <c r="G500" s="88" t="s">
        <v>214</v>
      </c>
    </row>
    <row r="501" spans="1:7" s="103" customFormat="1" ht="10.5">
      <c r="A501" s="39">
        <v>58</v>
      </c>
      <c r="B501" s="29" t="s">
        <v>1755</v>
      </c>
      <c r="C501" s="29">
        <v>2017</v>
      </c>
      <c r="D501" s="29" t="s">
        <v>15</v>
      </c>
      <c r="E501" s="192">
        <v>2233</v>
      </c>
      <c r="F501" s="203" t="s">
        <v>13</v>
      </c>
      <c r="G501" s="88" t="s">
        <v>214</v>
      </c>
    </row>
    <row r="502" spans="1:7" s="103" customFormat="1" ht="10.5">
      <c r="A502" s="39">
        <v>59</v>
      </c>
      <c r="B502" s="29" t="s">
        <v>1756</v>
      </c>
      <c r="C502" s="29">
        <v>2017</v>
      </c>
      <c r="D502" s="29" t="s">
        <v>15</v>
      </c>
      <c r="E502" s="192">
        <v>2233</v>
      </c>
      <c r="F502" s="203" t="s">
        <v>13</v>
      </c>
      <c r="G502" s="88" t="s">
        <v>214</v>
      </c>
    </row>
    <row r="503" spans="1:7" s="103" customFormat="1" ht="10.5">
      <c r="A503" s="39">
        <v>60</v>
      </c>
      <c r="B503" s="29" t="s">
        <v>1757</v>
      </c>
      <c r="C503" s="29">
        <v>2017</v>
      </c>
      <c r="D503" s="29" t="s">
        <v>15</v>
      </c>
      <c r="E503" s="192">
        <v>2233</v>
      </c>
      <c r="F503" s="203" t="s">
        <v>13</v>
      </c>
      <c r="G503" s="88" t="s">
        <v>214</v>
      </c>
    </row>
    <row r="504" spans="1:7" s="103" customFormat="1" ht="10.5">
      <c r="A504" s="39">
        <v>61</v>
      </c>
      <c r="B504" s="29" t="s">
        <v>1758</v>
      </c>
      <c r="C504" s="29">
        <v>2017</v>
      </c>
      <c r="D504" s="29" t="s">
        <v>1759</v>
      </c>
      <c r="E504" s="192">
        <v>3096</v>
      </c>
      <c r="F504" s="203" t="s">
        <v>13</v>
      </c>
      <c r="G504" s="88" t="s">
        <v>214</v>
      </c>
    </row>
    <row r="505" spans="1:7" s="103" customFormat="1" ht="10.5">
      <c r="A505" s="39">
        <v>62</v>
      </c>
      <c r="B505" s="29" t="s">
        <v>1760</v>
      </c>
      <c r="C505" s="29">
        <v>2017</v>
      </c>
      <c r="D505" s="29" t="s">
        <v>15</v>
      </c>
      <c r="E505" s="192">
        <v>2160.0300000000002</v>
      </c>
      <c r="F505" s="203" t="s">
        <v>13</v>
      </c>
      <c r="G505" s="88" t="s">
        <v>214</v>
      </c>
    </row>
    <row r="506" spans="1:7" s="103" customFormat="1" ht="10.5">
      <c r="A506" s="39">
        <v>63</v>
      </c>
      <c r="B506" s="29" t="s">
        <v>1761</v>
      </c>
      <c r="C506" s="29">
        <v>2017</v>
      </c>
      <c r="D506" s="29" t="s">
        <v>15</v>
      </c>
      <c r="E506" s="192">
        <v>2160</v>
      </c>
      <c r="F506" s="203" t="s">
        <v>13</v>
      </c>
      <c r="G506" s="88" t="s">
        <v>214</v>
      </c>
    </row>
    <row r="507" spans="1:7" s="103" customFormat="1" ht="10.5">
      <c r="A507" s="39">
        <v>64</v>
      </c>
      <c r="B507" s="29" t="s">
        <v>1762</v>
      </c>
      <c r="C507" s="29">
        <v>2013</v>
      </c>
      <c r="D507" s="29" t="s">
        <v>1763</v>
      </c>
      <c r="E507" s="192">
        <v>2268</v>
      </c>
      <c r="F507" s="203" t="s">
        <v>13</v>
      </c>
      <c r="G507" s="88" t="s">
        <v>215</v>
      </c>
    </row>
    <row r="508" spans="1:7" s="103" customFormat="1" ht="10.5">
      <c r="A508" s="39">
        <v>65</v>
      </c>
      <c r="B508" s="29" t="s">
        <v>1764</v>
      </c>
      <c r="C508" s="29">
        <v>2014</v>
      </c>
      <c r="D508" s="29" t="s">
        <v>1765</v>
      </c>
      <c r="E508" s="192">
        <v>2499</v>
      </c>
      <c r="F508" s="203" t="s">
        <v>13</v>
      </c>
      <c r="G508" s="88" t="s">
        <v>215</v>
      </c>
    </row>
    <row r="509" spans="1:7" s="103" customFormat="1" ht="10.5">
      <c r="A509" s="39">
        <v>66</v>
      </c>
      <c r="B509" s="29" t="s">
        <v>1766</v>
      </c>
      <c r="C509" s="29">
        <v>2014</v>
      </c>
      <c r="D509" s="29" t="s">
        <v>1767</v>
      </c>
      <c r="E509" s="192">
        <v>1920</v>
      </c>
      <c r="F509" s="203" t="s">
        <v>13</v>
      </c>
      <c r="G509" s="88" t="s">
        <v>215</v>
      </c>
    </row>
    <row r="510" spans="1:7" s="103" customFormat="1" ht="10.5">
      <c r="A510" s="39">
        <v>67</v>
      </c>
      <c r="B510" s="29" t="s">
        <v>1768</v>
      </c>
      <c r="C510" s="29">
        <v>2014</v>
      </c>
      <c r="D510" s="29" t="s">
        <v>1769</v>
      </c>
      <c r="E510" s="192">
        <v>1999</v>
      </c>
      <c r="F510" s="203" t="s">
        <v>13</v>
      </c>
      <c r="G510" s="88" t="s">
        <v>215</v>
      </c>
    </row>
    <row r="511" spans="1:7" s="103" customFormat="1" ht="10.5">
      <c r="A511" s="39">
        <v>68</v>
      </c>
      <c r="B511" s="29" t="s">
        <v>1755</v>
      </c>
      <c r="C511" s="29">
        <v>2014</v>
      </c>
      <c r="D511" s="29" t="s">
        <v>1770</v>
      </c>
      <c r="E511" s="192">
        <v>1920</v>
      </c>
      <c r="F511" s="203" t="s">
        <v>13</v>
      </c>
      <c r="G511" s="88" t="s">
        <v>215</v>
      </c>
    </row>
    <row r="512" spans="1:7" s="103" customFormat="1" ht="10.5">
      <c r="A512" s="39">
        <v>69</v>
      </c>
      <c r="B512" s="29" t="s">
        <v>1771</v>
      </c>
      <c r="C512" s="29">
        <v>2014</v>
      </c>
      <c r="D512" s="29" t="s">
        <v>1772</v>
      </c>
      <c r="E512" s="192">
        <v>1920</v>
      </c>
      <c r="F512" s="203" t="s">
        <v>13</v>
      </c>
      <c r="G512" s="88" t="s">
        <v>215</v>
      </c>
    </row>
    <row r="513" spans="1:7" s="103" customFormat="1" ht="10.5">
      <c r="A513" s="39">
        <v>70</v>
      </c>
      <c r="B513" s="29" t="s">
        <v>1773</v>
      </c>
      <c r="C513" s="29">
        <v>2014</v>
      </c>
      <c r="D513" s="29" t="s">
        <v>1767</v>
      </c>
      <c r="E513" s="192">
        <v>1920</v>
      </c>
      <c r="F513" s="203" t="s">
        <v>13</v>
      </c>
      <c r="G513" s="88" t="s">
        <v>215</v>
      </c>
    </row>
    <row r="514" spans="1:7" s="103" customFormat="1" ht="10.5">
      <c r="A514" s="39">
        <v>71</v>
      </c>
      <c r="B514" s="29" t="s">
        <v>1774</v>
      </c>
      <c r="C514" s="29">
        <v>2014</v>
      </c>
      <c r="D514" s="29" t="s">
        <v>1775</v>
      </c>
      <c r="E514" s="192">
        <v>1920</v>
      </c>
      <c r="F514" s="203" t="s">
        <v>13</v>
      </c>
      <c r="G514" s="88" t="s">
        <v>215</v>
      </c>
    </row>
    <row r="515" spans="1:7" s="103" customFormat="1" ht="10.5">
      <c r="A515" s="39">
        <v>72</v>
      </c>
      <c r="B515" s="29" t="s">
        <v>1776</v>
      </c>
      <c r="C515" s="29">
        <v>2014</v>
      </c>
      <c r="D515" s="29" t="s">
        <v>1777</v>
      </c>
      <c r="E515" s="192">
        <v>1920</v>
      </c>
      <c r="F515" s="203" t="s">
        <v>13</v>
      </c>
      <c r="G515" s="88" t="s">
        <v>215</v>
      </c>
    </row>
    <row r="516" spans="1:7" s="103" customFormat="1" ht="10.5">
      <c r="A516" s="39">
        <v>73</v>
      </c>
      <c r="B516" s="29" t="s">
        <v>1778</v>
      </c>
      <c r="C516" s="29">
        <v>2014</v>
      </c>
      <c r="D516" s="29" t="s">
        <v>1765</v>
      </c>
      <c r="E516" s="192">
        <v>2499</v>
      </c>
      <c r="F516" s="203" t="s">
        <v>13</v>
      </c>
      <c r="G516" s="88" t="s">
        <v>215</v>
      </c>
    </row>
    <row r="517" spans="1:7" s="103" customFormat="1" ht="10.5">
      <c r="A517" s="39">
        <v>74</v>
      </c>
      <c r="B517" s="29" t="s">
        <v>1779</v>
      </c>
      <c r="C517" s="29">
        <v>2014</v>
      </c>
      <c r="D517" s="29" t="s">
        <v>1780</v>
      </c>
      <c r="E517" s="192">
        <v>1349.97</v>
      </c>
      <c r="F517" s="203" t="s">
        <v>13</v>
      </c>
      <c r="G517" s="88" t="s">
        <v>215</v>
      </c>
    </row>
    <row r="518" spans="1:7" s="103" customFormat="1" ht="10.5">
      <c r="A518" s="39">
        <v>75</v>
      </c>
      <c r="B518" s="29" t="s">
        <v>1781</v>
      </c>
      <c r="C518" s="29">
        <v>2014</v>
      </c>
      <c r="D518" s="29" t="s">
        <v>1782</v>
      </c>
      <c r="E518" s="192">
        <v>1920.01</v>
      </c>
      <c r="F518" s="203" t="s">
        <v>13</v>
      </c>
      <c r="G518" s="88" t="s">
        <v>215</v>
      </c>
    </row>
    <row r="519" spans="1:7" s="103" customFormat="1" ht="10.5">
      <c r="A519" s="39">
        <v>76</v>
      </c>
      <c r="B519" s="29" t="s">
        <v>1783</v>
      </c>
      <c r="C519" s="29">
        <v>2014</v>
      </c>
      <c r="D519" s="29" t="s">
        <v>1784</v>
      </c>
      <c r="E519" s="192">
        <v>1920.01</v>
      </c>
      <c r="F519" s="203" t="s">
        <v>13</v>
      </c>
      <c r="G519" s="88" t="s">
        <v>215</v>
      </c>
    </row>
    <row r="520" spans="1:7" s="103" customFormat="1" ht="10.5">
      <c r="A520" s="39">
        <v>77</v>
      </c>
      <c r="B520" s="29" t="s">
        <v>1785</v>
      </c>
      <c r="C520" s="29">
        <v>2014</v>
      </c>
      <c r="D520" s="29" t="s">
        <v>1786</v>
      </c>
      <c r="E520" s="192">
        <v>999</v>
      </c>
      <c r="F520" s="203" t="s">
        <v>13</v>
      </c>
      <c r="G520" s="88" t="s">
        <v>215</v>
      </c>
    </row>
    <row r="521" spans="1:7" s="103" customFormat="1" ht="10.5">
      <c r="A521" s="39">
        <v>78</v>
      </c>
      <c r="B521" s="29" t="s">
        <v>1787</v>
      </c>
      <c r="C521" s="29">
        <v>2014</v>
      </c>
      <c r="D521" s="29" t="s">
        <v>1788</v>
      </c>
      <c r="E521" s="192">
        <v>2830</v>
      </c>
      <c r="F521" s="203" t="s">
        <v>13</v>
      </c>
      <c r="G521" s="88" t="s">
        <v>215</v>
      </c>
    </row>
    <row r="522" spans="1:7" s="103" customFormat="1" ht="10.5">
      <c r="A522" s="39">
        <v>79</v>
      </c>
      <c r="B522" s="29" t="s">
        <v>1760</v>
      </c>
      <c r="C522" s="29">
        <v>2013</v>
      </c>
      <c r="D522" s="29" t="s">
        <v>1789</v>
      </c>
      <c r="E522" s="192">
        <v>2979.99</v>
      </c>
      <c r="F522" s="203" t="s">
        <v>13</v>
      </c>
      <c r="G522" s="88" t="s">
        <v>215</v>
      </c>
    </row>
    <row r="523" spans="1:7" s="103" customFormat="1" ht="10.5">
      <c r="A523" s="39">
        <v>80</v>
      </c>
      <c r="B523" s="29" t="s">
        <v>1760</v>
      </c>
      <c r="C523" s="29">
        <v>2014</v>
      </c>
      <c r="D523" s="29" t="s">
        <v>1790</v>
      </c>
      <c r="E523" s="192">
        <v>2499.0100000000002</v>
      </c>
      <c r="F523" s="203" t="s">
        <v>13</v>
      </c>
      <c r="G523" s="88" t="s">
        <v>215</v>
      </c>
    </row>
    <row r="524" spans="1:7" s="103" customFormat="1" ht="10.5">
      <c r="A524" s="39">
        <v>81</v>
      </c>
      <c r="B524" s="29" t="s">
        <v>1791</v>
      </c>
      <c r="C524" s="29">
        <v>2013</v>
      </c>
      <c r="D524" s="29" t="s">
        <v>1792</v>
      </c>
      <c r="E524" s="192">
        <v>4800</v>
      </c>
      <c r="F524" s="203" t="s">
        <v>13</v>
      </c>
      <c r="G524" s="88" t="s">
        <v>215</v>
      </c>
    </row>
    <row r="525" spans="1:7" s="103" customFormat="1" ht="10.5">
      <c r="A525" s="39">
        <v>82</v>
      </c>
      <c r="B525" s="29" t="s">
        <v>1793</v>
      </c>
      <c r="C525" s="29">
        <v>2014</v>
      </c>
      <c r="D525" s="29" t="s">
        <v>1775</v>
      </c>
      <c r="E525" s="192">
        <v>1920.01</v>
      </c>
      <c r="F525" s="203" t="s">
        <v>13</v>
      </c>
      <c r="G525" s="88" t="s">
        <v>215</v>
      </c>
    </row>
    <row r="526" spans="1:7" s="103" customFormat="1" ht="10.5">
      <c r="A526" s="39">
        <v>83</v>
      </c>
      <c r="B526" s="29" t="s">
        <v>1794</v>
      </c>
      <c r="C526" s="29">
        <v>2014</v>
      </c>
      <c r="D526" s="29" t="s">
        <v>1775</v>
      </c>
      <c r="E526" s="192">
        <v>1920.01</v>
      </c>
      <c r="F526" s="203" t="s">
        <v>13</v>
      </c>
      <c r="G526" s="88" t="s">
        <v>215</v>
      </c>
    </row>
    <row r="527" spans="1:7" s="103" customFormat="1" ht="10.5">
      <c r="A527" s="39">
        <v>84</v>
      </c>
      <c r="B527" s="29" t="s">
        <v>1795</v>
      </c>
      <c r="C527" s="29">
        <v>2014</v>
      </c>
      <c r="D527" s="29" t="s">
        <v>1796</v>
      </c>
      <c r="E527" s="192">
        <v>1998.99</v>
      </c>
      <c r="F527" s="203" t="s">
        <v>13</v>
      </c>
      <c r="G527" s="88" t="s">
        <v>215</v>
      </c>
    </row>
    <row r="528" spans="1:7" s="103" customFormat="1" ht="10.5">
      <c r="A528" s="39">
        <v>85</v>
      </c>
      <c r="B528" s="29" t="s">
        <v>1797</v>
      </c>
      <c r="C528" s="29">
        <v>2015</v>
      </c>
      <c r="D528" s="29" t="s">
        <v>1798</v>
      </c>
      <c r="E528" s="192">
        <v>64171.21</v>
      </c>
      <c r="F528" s="203" t="s">
        <v>13</v>
      </c>
      <c r="G528" s="88" t="s">
        <v>215</v>
      </c>
    </row>
    <row r="529" spans="1:7" s="103" customFormat="1" ht="10.5">
      <c r="A529" s="39">
        <v>86</v>
      </c>
      <c r="B529" s="29" t="s">
        <v>1799</v>
      </c>
      <c r="C529" s="29">
        <v>2015</v>
      </c>
      <c r="D529" s="29" t="s">
        <v>1800</v>
      </c>
      <c r="E529" s="192">
        <v>1479.99</v>
      </c>
      <c r="F529" s="203" t="s">
        <v>13</v>
      </c>
      <c r="G529" s="88" t="s">
        <v>215</v>
      </c>
    </row>
    <row r="530" spans="1:7" s="103" customFormat="1" ht="10.5">
      <c r="A530" s="39">
        <v>87</v>
      </c>
      <c r="B530" s="29" t="s">
        <v>1675</v>
      </c>
      <c r="C530" s="29">
        <v>2015</v>
      </c>
      <c r="D530" s="29" t="s">
        <v>1801</v>
      </c>
      <c r="E530" s="192">
        <v>1130</v>
      </c>
      <c r="F530" s="203" t="s">
        <v>13</v>
      </c>
      <c r="G530" s="88" t="s">
        <v>215</v>
      </c>
    </row>
    <row r="531" spans="1:7" s="103" customFormat="1" ht="10.5">
      <c r="A531" s="39">
        <v>88</v>
      </c>
      <c r="B531" s="29" t="s">
        <v>1802</v>
      </c>
      <c r="C531" s="29">
        <v>2015</v>
      </c>
      <c r="D531" s="29" t="s">
        <v>1801</v>
      </c>
      <c r="E531" s="192">
        <v>1130</v>
      </c>
      <c r="F531" s="203" t="s">
        <v>13</v>
      </c>
      <c r="G531" s="88" t="s">
        <v>215</v>
      </c>
    </row>
    <row r="532" spans="1:7" s="103" customFormat="1" ht="10.5">
      <c r="A532" s="39">
        <v>89</v>
      </c>
      <c r="B532" s="29" t="s">
        <v>1803</v>
      </c>
      <c r="C532" s="29">
        <v>2013</v>
      </c>
      <c r="D532" s="29" t="s">
        <v>1804</v>
      </c>
      <c r="E532" s="192">
        <v>8350</v>
      </c>
      <c r="F532" s="203" t="s">
        <v>13</v>
      </c>
      <c r="G532" s="88" t="s">
        <v>215</v>
      </c>
    </row>
    <row r="533" spans="1:7" s="103" customFormat="1" ht="10.5">
      <c r="A533" s="39">
        <v>90</v>
      </c>
      <c r="B533" s="29" t="s">
        <v>1805</v>
      </c>
      <c r="C533" s="29">
        <v>2013</v>
      </c>
      <c r="D533" s="29" t="s">
        <v>1806</v>
      </c>
      <c r="E533" s="192">
        <v>1300</v>
      </c>
      <c r="F533" s="203" t="s">
        <v>13</v>
      </c>
      <c r="G533" s="88" t="s">
        <v>215</v>
      </c>
    </row>
    <row r="534" spans="1:7" s="103" customFormat="1" ht="10.5">
      <c r="A534" s="39">
        <v>91</v>
      </c>
      <c r="B534" s="29" t="s">
        <v>1807</v>
      </c>
      <c r="C534" s="29">
        <v>2013</v>
      </c>
      <c r="D534" s="29" t="s">
        <v>1808</v>
      </c>
      <c r="E534" s="192">
        <v>900</v>
      </c>
      <c r="F534" s="203" t="s">
        <v>13</v>
      </c>
      <c r="G534" s="88" t="s">
        <v>215</v>
      </c>
    </row>
    <row r="535" spans="1:7" s="103" customFormat="1" ht="10.5">
      <c r="A535" s="39">
        <v>92</v>
      </c>
      <c r="B535" s="29" t="s">
        <v>1809</v>
      </c>
      <c r="C535" s="29">
        <v>2016</v>
      </c>
      <c r="D535" s="29" t="s">
        <v>125</v>
      </c>
      <c r="E535" s="192">
        <v>2140</v>
      </c>
      <c r="F535" s="203" t="s">
        <v>13</v>
      </c>
      <c r="G535" s="88" t="s">
        <v>215</v>
      </c>
    </row>
    <row r="536" spans="1:7" s="103" customFormat="1" ht="10.5">
      <c r="A536" s="39">
        <v>93</v>
      </c>
      <c r="B536" s="29" t="s">
        <v>1810</v>
      </c>
      <c r="C536" s="29">
        <v>2016</v>
      </c>
      <c r="D536" s="29" t="s">
        <v>868</v>
      </c>
      <c r="E536" s="192">
        <v>1383</v>
      </c>
      <c r="F536" s="203" t="s">
        <v>13</v>
      </c>
      <c r="G536" s="88" t="s">
        <v>215</v>
      </c>
    </row>
    <row r="537" spans="1:7" s="103" customFormat="1" ht="10.5">
      <c r="A537" s="39">
        <v>94</v>
      </c>
      <c r="B537" s="29" t="s">
        <v>1811</v>
      </c>
      <c r="C537" s="29">
        <v>2016</v>
      </c>
      <c r="D537" s="29" t="s">
        <v>125</v>
      </c>
      <c r="E537" s="192">
        <v>2050</v>
      </c>
      <c r="F537" s="203" t="s">
        <v>13</v>
      </c>
      <c r="G537" s="88" t="s">
        <v>215</v>
      </c>
    </row>
    <row r="538" spans="1:7" s="103" customFormat="1" ht="10.5">
      <c r="A538" s="39">
        <v>95</v>
      </c>
      <c r="B538" s="29" t="s">
        <v>1812</v>
      </c>
      <c r="C538" s="29">
        <v>2016</v>
      </c>
      <c r="D538" s="29" t="s">
        <v>125</v>
      </c>
      <c r="E538" s="192">
        <v>2250</v>
      </c>
      <c r="F538" s="203" t="s">
        <v>13</v>
      </c>
      <c r="G538" s="88" t="s">
        <v>215</v>
      </c>
    </row>
    <row r="539" spans="1:7" s="103" customFormat="1" ht="10.5">
      <c r="A539" s="39">
        <v>96</v>
      </c>
      <c r="B539" s="29" t="s">
        <v>1813</v>
      </c>
      <c r="C539" s="29">
        <v>2016</v>
      </c>
      <c r="D539" s="29" t="s">
        <v>125</v>
      </c>
      <c r="E539" s="192">
        <v>2250</v>
      </c>
      <c r="F539" s="203" t="s">
        <v>13</v>
      </c>
      <c r="G539" s="88" t="s">
        <v>215</v>
      </c>
    </row>
    <row r="540" spans="1:7" s="103" customFormat="1" ht="10.5">
      <c r="A540" s="39">
        <v>97</v>
      </c>
      <c r="B540" s="29" t="s">
        <v>1814</v>
      </c>
      <c r="C540" s="29">
        <v>2016</v>
      </c>
      <c r="D540" s="29" t="s">
        <v>125</v>
      </c>
      <c r="E540" s="192">
        <v>2250</v>
      </c>
      <c r="F540" s="203" t="s">
        <v>13</v>
      </c>
      <c r="G540" s="88" t="s">
        <v>215</v>
      </c>
    </row>
    <row r="541" spans="1:7" s="103" customFormat="1" ht="10.5">
      <c r="A541" s="39">
        <v>98</v>
      </c>
      <c r="B541" s="29" t="s">
        <v>1815</v>
      </c>
      <c r="C541" s="29">
        <v>2016</v>
      </c>
      <c r="D541" s="29" t="s">
        <v>125</v>
      </c>
      <c r="E541" s="192">
        <v>2250</v>
      </c>
      <c r="F541" s="203" t="s">
        <v>13</v>
      </c>
      <c r="G541" s="88" t="s">
        <v>215</v>
      </c>
    </row>
    <row r="542" spans="1:7" s="103" customFormat="1" ht="10.5">
      <c r="A542" s="39">
        <v>99</v>
      </c>
      <c r="B542" s="29" t="s">
        <v>1816</v>
      </c>
      <c r="C542" s="29">
        <v>2016</v>
      </c>
      <c r="D542" s="29" t="s">
        <v>125</v>
      </c>
      <c r="E542" s="192">
        <v>2250</v>
      </c>
      <c r="F542" s="203" t="s">
        <v>13</v>
      </c>
      <c r="G542" s="88" t="s">
        <v>215</v>
      </c>
    </row>
    <row r="543" spans="1:7" s="103" customFormat="1" ht="10.5">
      <c r="A543" s="39">
        <v>100</v>
      </c>
      <c r="B543" s="29" t="s">
        <v>1778</v>
      </c>
      <c r="C543" s="29">
        <v>2017</v>
      </c>
      <c r="D543" s="29" t="s">
        <v>1817</v>
      </c>
      <c r="E543" s="192">
        <v>1199</v>
      </c>
      <c r="F543" s="203" t="s">
        <v>13</v>
      </c>
      <c r="G543" s="88" t="s">
        <v>215</v>
      </c>
    </row>
    <row r="544" spans="1:7" s="103" customFormat="1" ht="10.5">
      <c r="A544" s="39">
        <v>101</v>
      </c>
      <c r="B544" s="29" t="s">
        <v>1818</v>
      </c>
      <c r="C544" s="29">
        <v>2017</v>
      </c>
      <c r="D544" s="29" t="s">
        <v>1819</v>
      </c>
      <c r="E544" s="192">
        <v>2587.92</v>
      </c>
      <c r="F544" s="203" t="s">
        <v>13</v>
      </c>
      <c r="G544" s="88" t="s">
        <v>215</v>
      </c>
    </row>
    <row r="545" spans="1:10" s="103" customFormat="1" ht="10.5">
      <c r="A545" s="39">
        <v>102</v>
      </c>
      <c r="B545" s="29" t="s">
        <v>1820</v>
      </c>
      <c r="C545" s="29">
        <v>2017</v>
      </c>
      <c r="D545" s="29" t="s">
        <v>1821</v>
      </c>
      <c r="E545" s="192">
        <v>2300</v>
      </c>
      <c r="F545" s="203" t="s">
        <v>13</v>
      </c>
      <c r="G545" s="88" t="s">
        <v>215</v>
      </c>
    </row>
    <row r="546" spans="1:10" s="103" customFormat="1" ht="10.5">
      <c r="A546" s="39">
        <v>103</v>
      </c>
      <c r="B546" s="29" t="s">
        <v>1822</v>
      </c>
      <c r="C546" s="29">
        <v>2017</v>
      </c>
      <c r="D546" s="29" t="s">
        <v>1823</v>
      </c>
      <c r="E546" s="192">
        <v>1349</v>
      </c>
      <c r="F546" s="203" t="s">
        <v>13</v>
      </c>
      <c r="G546" s="88" t="s">
        <v>215</v>
      </c>
    </row>
    <row r="547" spans="1:10" s="103" customFormat="1" ht="10.5">
      <c r="A547" s="39">
        <v>104</v>
      </c>
      <c r="B547" s="29" t="s">
        <v>1824</v>
      </c>
      <c r="C547" s="29">
        <v>2017</v>
      </c>
      <c r="D547" s="29" t="s">
        <v>1825</v>
      </c>
      <c r="E547" s="192">
        <v>2300</v>
      </c>
      <c r="F547" s="203" t="s">
        <v>13</v>
      </c>
      <c r="G547" s="88" t="s">
        <v>215</v>
      </c>
    </row>
    <row r="548" spans="1:10" s="103" customFormat="1" ht="10.5">
      <c r="A548" s="39">
        <v>105</v>
      </c>
      <c r="B548" s="29" t="s">
        <v>1826</v>
      </c>
      <c r="C548" s="29">
        <v>2017</v>
      </c>
      <c r="D548" s="29" t="s">
        <v>1825</v>
      </c>
      <c r="E548" s="192">
        <v>2300</v>
      </c>
      <c r="F548" s="203" t="s">
        <v>13</v>
      </c>
      <c r="G548" s="88" t="s">
        <v>215</v>
      </c>
    </row>
    <row r="549" spans="1:10" s="103" customFormat="1" ht="10.5">
      <c r="A549" s="39">
        <v>106</v>
      </c>
      <c r="B549" s="29" t="s">
        <v>1827</v>
      </c>
      <c r="C549" s="29">
        <v>2017</v>
      </c>
      <c r="D549" s="29" t="s">
        <v>1828</v>
      </c>
      <c r="E549" s="192">
        <v>1999.99</v>
      </c>
      <c r="F549" s="203" t="s">
        <v>13</v>
      </c>
      <c r="G549" s="88" t="s">
        <v>215</v>
      </c>
    </row>
    <row r="550" spans="1:10" s="103" customFormat="1" ht="10.5">
      <c r="A550" s="39">
        <v>107</v>
      </c>
      <c r="B550" s="29" t="s">
        <v>1829</v>
      </c>
      <c r="C550" s="29">
        <v>2017</v>
      </c>
      <c r="D550" s="29" t="s">
        <v>1830</v>
      </c>
      <c r="E550" s="192">
        <v>769</v>
      </c>
      <c r="F550" s="203" t="s">
        <v>13</v>
      </c>
      <c r="G550" s="88" t="s">
        <v>215</v>
      </c>
    </row>
    <row r="551" spans="1:10" s="103" customFormat="1" ht="10.5">
      <c r="A551" s="39">
        <v>108</v>
      </c>
      <c r="B551" s="29" t="s">
        <v>1831</v>
      </c>
      <c r="C551" s="29">
        <v>2017</v>
      </c>
      <c r="D551" s="29" t="s">
        <v>1832</v>
      </c>
      <c r="E551" s="192">
        <v>2449.9899999999998</v>
      </c>
      <c r="F551" s="203" t="s">
        <v>13</v>
      </c>
      <c r="G551" s="88" t="s">
        <v>215</v>
      </c>
    </row>
    <row r="552" spans="1:10" s="103" customFormat="1" ht="10.5">
      <c r="A552" s="39">
        <v>109</v>
      </c>
      <c r="B552" s="29" t="s">
        <v>1833</v>
      </c>
      <c r="C552" s="29">
        <v>2017</v>
      </c>
      <c r="D552" s="29" t="s">
        <v>1834</v>
      </c>
      <c r="E552" s="192">
        <v>749</v>
      </c>
      <c r="F552" s="203" t="s">
        <v>13</v>
      </c>
      <c r="G552" s="88" t="s">
        <v>215</v>
      </c>
    </row>
    <row r="553" spans="1:10" s="103" customFormat="1" ht="10.5">
      <c r="A553" s="39">
        <v>110</v>
      </c>
      <c r="B553" s="29" t="s">
        <v>1835</v>
      </c>
      <c r="C553" s="29">
        <v>2017</v>
      </c>
      <c r="D553" s="29" t="s">
        <v>1836</v>
      </c>
      <c r="E553" s="192">
        <v>799</v>
      </c>
      <c r="F553" s="203" t="s">
        <v>13</v>
      </c>
      <c r="G553" s="88" t="s">
        <v>215</v>
      </c>
    </row>
    <row r="554" spans="1:10">
      <c r="A554" s="89" t="s">
        <v>2446</v>
      </c>
      <c r="B554" s="89"/>
      <c r="C554" s="89"/>
      <c r="D554" s="89"/>
      <c r="E554" s="89"/>
      <c r="F554" s="89"/>
      <c r="G554" s="89"/>
    </row>
    <row r="555" spans="1:10" s="103" customFormat="1" ht="10.5">
      <c r="A555" s="97">
        <v>1</v>
      </c>
      <c r="B555" s="29"/>
      <c r="C555" s="29">
        <v>2013</v>
      </c>
      <c r="D555" s="29" t="s">
        <v>364</v>
      </c>
      <c r="E555" s="209">
        <v>480</v>
      </c>
      <c r="F555" s="7" t="s">
        <v>13</v>
      </c>
      <c r="G555" s="88" t="s">
        <v>214</v>
      </c>
      <c r="I555" s="105" t="s">
        <v>214</v>
      </c>
      <c r="J555" s="219">
        <f>SUM(E555:E653)</f>
        <v>158621.35999999984</v>
      </c>
    </row>
    <row r="556" spans="1:10" s="103" customFormat="1" ht="10.5">
      <c r="A556" s="97">
        <v>2</v>
      </c>
      <c r="B556" s="29"/>
      <c r="C556" s="29">
        <v>2014</v>
      </c>
      <c r="D556" s="29" t="s">
        <v>40</v>
      </c>
      <c r="E556" s="209">
        <v>460</v>
      </c>
      <c r="F556" s="7" t="s">
        <v>13</v>
      </c>
      <c r="G556" s="88" t="s">
        <v>214</v>
      </c>
      <c r="I556" s="105" t="s">
        <v>215</v>
      </c>
      <c r="J556" s="222">
        <f>SUM(E654:E692)</f>
        <v>59344.220000000016</v>
      </c>
    </row>
    <row r="557" spans="1:10" s="103" customFormat="1" ht="10.5">
      <c r="A557" s="97">
        <v>3</v>
      </c>
      <c r="B557" s="29"/>
      <c r="C557" s="29">
        <v>2014</v>
      </c>
      <c r="D557" s="29" t="s">
        <v>365</v>
      </c>
      <c r="E557" s="209">
        <v>599</v>
      </c>
      <c r="F557" s="7" t="s">
        <v>13</v>
      </c>
      <c r="G557" s="88" t="s">
        <v>214</v>
      </c>
    </row>
    <row r="558" spans="1:10" s="103" customFormat="1" ht="10.5">
      <c r="A558" s="97">
        <v>4</v>
      </c>
      <c r="B558" s="29"/>
      <c r="C558" s="29">
        <v>2014</v>
      </c>
      <c r="D558" s="29" t="s">
        <v>365</v>
      </c>
      <c r="E558" s="209">
        <v>450</v>
      </c>
      <c r="F558" s="7" t="s">
        <v>13</v>
      </c>
      <c r="G558" s="88" t="s">
        <v>214</v>
      </c>
    </row>
    <row r="559" spans="1:10" s="103" customFormat="1" ht="10.5">
      <c r="A559" s="97">
        <v>5</v>
      </c>
      <c r="B559" s="29"/>
      <c r="C559" s="29">
        <v>2013</v>
      </c>
      <c r="D559" s="29" t="s">
        <v>366</v>
      </c>
      <c r="E559" s="209">
        <v>1200</v>
      </c>
      <c r="F559" s="7" t="s">
        <v>13</v>
      </c>
      <c r="G559" s="88" t="s">
        <v>214</v>
      </c>
    </row>
    <row r="560" spans="1:10" s="103" customFormat="1" ht="10.5">
      <c r="A560" s="97">
        <v>6</v>
      </c>
      <c r="B560" s="29"/>
      <c r="C560" s="29">
        <v>2013</v>
      </c>
      <c r="D560" s="29" t="s">
        <v>367</v>
      </c>
      <c r="E560" s="209">
        <v>1584.24</v>
      </c>
      <c r="F560" s="7" t="s">
        <v>13</v>
      </c>
      <c r="G560" s="88" t="s">
        <v>214</v>
      </c>
    </row>
    <row r="561" spans="1:7" s="103" customFormat="1" ht="10.5">
      <c r="A561" s="97">
        <v>7</v>
      </c>
      <c r="B561" s="29"/>
      <c r="C561" s="29">
        <v>2013</v>
      </c>
      <c r="D561" s="29" t="s">
        <v>368</v>
      </c>
      <c r="E561" s="209">
        <v>1487.07</v>
      </c>
      <c r="F561" s="7" t="s">
        <v>13</v>
      </c>
      <c r="G561" s="88" t="s">
        <v>214</v>
      </c>
    </row>
    <row r="562" spans="1:7" s="103" customFormat="1" ht="10.5">
      <c r="A562" s="97">
        <v>8</v>
      </c>
      <c r="B562" s="29"/>
      <c r="C562" s="29">
        <v>2013</v>
      </c>
      <c r="D562" s="29" t="s">
        <v>366</v>
      </c>
      <c r="E562" s="209">
        <v>3473.52</v>
      </c>
      <c r="F562" s="7" t="s">
        <v>13</v>
      </c>
      <c r="G562" s="88" t="s">
        <v>214</v>
      </c>
    </row>
    <row r="563" spans="1:7" s="103" customFormat="1" ht="10.5">
      <c r="A563" s="97">
        <v>9</v>
      </c>
      <c r="B563" s="29"/>
      <c r="C563" s="29">
        <v>2013</v>
      </c>
      <c r="D563" s="29" t="s">
        <v>369</v>
      </c>
      <c r="E563" s="209">
        <v>5094</v>
      </c>
      <c r="F563" s="7" t="s">
        <v>13</v>
      </c>
      <c r="G563" s="88" t="s">
        <v>214</v>
      </c>
    </row>
    <row r="564" spans="1:7" s="103" customFormat="1" ht="10.5">
      <c r="A564" s="97">
        <v>10</v>
      </c>
      <c r="B564" s="29"/>
      <c r="C564" s="29">
        <v>2013</v>
      </c>
      <c r="D564" s="29" t="s">
        <v>367</v>
      </c>
      <c r="E564" s="209">
        <v>999</v>
      </c>
      <c r="F564" s="7" t="s">
        <v>13</v>
      </c>
      <c r="G564" s="88" t="s">
        <v>214</v>
      </c>
    </row>
    <row r="565" spans="1:7" s="103" customFormat="1" ht="10.5">
      <c r="A565" s="97">
        <v>11</v>
      </c>
      <c r="B565" s="29"/>
      <c r="C565" s="29">
        <v>2014</v>
      </c>
      <c r="D565" s="29" t="s">
        <v>370</v>
      </c>
      <c r="E565" s="209">
        <v>23711.4</v>
      </c>
      <c r="F565" s="7" t="s">
        <v>13</v>
      </c>
      <c r="G565" s="88" t="s">
        <v>214</v>
      </c>
    </row>
    <row r="566" spans="1:7" s="103" customFormat="1" ht="10.5">
      <c r="A566" s="97">
        <v>12</v>
      </c>
      <c r="B566" s="29"/>
      <c r="C566" s="29">
        <v>2014</v>
      </c>
      <c r="D566" s="29" t="s">
        <v>371</v>
      </c>
      <c r="E566" s="209">
        <v>3136.5</v>
      </c>
      <c r="F566" s="7" t="s">
        <v>13</v>
      </c>
      <c r="G566" s="88" t="s">
        <v>214</v>
      </c>
    </row>
    <row r="567" spans="1:7" s="103" customFormat="1" ht="10.5">
      <c r="A567" s="97">
        <v>13</v>
      </c>
      <c r="B567" s="29"/>
      <c r="C567" s="29">
        <v>2014</v>
      </c>
      <c r="D567" s="29" t="s">
        <v>372</v>
      </c>
      <c r="E567" s="209">
        <v>467.4</v>
      </c>
      <c r="F567" s="7" t="s">
        <v>13</v>
      </c>
      <c r="G567" s="88" t="s">
        <v>214</v>
      </c>
    </row>
    <row r="568" spans="1:7" s="103" customFormat="1" ht="10.5">
      <c r="A568" s="97">
        <v>14</v>
      </c>
      <c r="B568" s="29"/>
      <c r="C568" s="29">
        <v>2014</v>
      </c>
      <c r="D568" s="29" t="s">
        <v>373</v>
      </c>
      <c r="E568" s="209">
        <v>2049</v>
      </c>
      <c r="F568" s="7" t="s">
        <v>13</v>
      </c>
      <c r="G568" s="88" t="s">
        <v>214</v>
      </c>
    </row>
    <row r="569" spans="1:7" s="103" customFormat="1" ht="10.5">
      <c r="A569" s="97">
        <v>15</v>
      </c>
      <c r="B569" s="29"/>
      <c r="C569" s="29">
        <v>2014</v>
      </c>
      <c r="D569" s="29" t="s">
        <v>374</v>
      </c>
      <c r="E569" s="209">
        <v>999</v>
      </c>
      <c r="F569" s="7" t="s">
        <v>13</v>
      </c>
      <c r="G569" s="88" t="s">
        <v>214</v>
      </c>
    </row>
    <row r="570" spans="1:7" s="103" customFormat="1" ht="10.5">
      <c r="A570" s="97">
        <v>16</v>
      </c>
      <c r="B570" s="29"/>
      <c r="C570" s="29">
        <v>2014</v>
      </c>
      <c r="D570" s="29" t="s">
        <v>375</v>
      </c>
      <c r="E570" s="209">
        <v>199</v>
      </c>
      <c r="F570" s="7" t="s">
        <v>13</v>
      </c>
      <c r="G570" s="88" t="s">
        <v>214</v>
      </c>
    </row>
    <row r="571" spans="1:7" s="103" customFormat="1" ht="10.5">
      <c r="A571" s="97">
        <v>17</v>
      </c>
      <c r="B571" s="29"/>
      <c r="C571" s="29">
        <v>2014</v>
      </c>
      <c r="D571" s="29" t="s">
        <v>376</v>
      </c>
      <c r="E571" s="209">
        <v>470</v>
      </c>
      <c r="F571" s="7" t="s">
        <v>13</v>
      </c>
      <c r="G571" s="88" t="s">
        <v>214</v>
      </c>
    </row>
    <row r="572" spans="1:7" s="103" customFormat="1" ht="10.5">
      <c r="A572" s="97">
        <v>18</v>
      </c>
      <c r="B572" s="29"/>
      <c r="C572" s="29">
        <v>2014</v>
      </c>
      <c r="D572" s="29" t="s">
        <v>376</v>
      </c>
      <c r="E572" s="209">
        <v>470</v>
      </c>
      <c r="F572" s="7" t="s">
        <v>13</v>
      </c>
      <c r="G572" s="88" t="s">
        <v>214</v>
      </c>
    </row>
    <row r="573" spans="1:7" s="103" customFormat="1" ht="10.5">
      <c r="A573" s="97">
        <v>19</v>
      </c>
      <c r="B573" s="29"/>
      <c r="C573" s="29">
        <v>2015</v>
      </c>
      <c r="D573" s="29" t="s">
        <v>377</v>
      </c>
      <c r="E573" s="209">
        <v>2498.13</v>
      </c>
      <c r="F573" s="7" t="s">
        <v>13</v>
      </c>
      <c r="G573" s="88" t="s">
        <v>214</v>
      </c>
    </row>
    <row r="574" spans="1:7" s="103" customFormat="1" ht="10.5">
      <c r="A574" s="97">
        <v>20</v>
      </c>
      <c r="B574" s="29"/>
      <c r="C574" s="29">
        <v>2015</v>
      </c>
      <c r="D574" s="29" t="s">
        <v>378</v>
      </c>
      <c r="E574" s="209">
        <v>615</v>
      </c>
      <c r="F574" s="7" t="s">
        <v>13</v>
      </c>
      <c r="G574" s="88" t="s">
        <v>214</v>
      </c>
    </row>
    <row r="575" spans="1:7" s="103" customFormat="1" ht="10.5">
      <c r="A575" s="97">
        <v>21</v>
      </c>
      <c r="B575" s="29"/>
      <c r="C575" s="29">
        <v>2015</v>
      </c>
      <c r="D575" s="29" t="s">
        <v>379</v>
      </c>
      <c r="E575" s="209">
        <v>3245.97</v>
      </c>
      <c r="F575" s="7" t="s">
        <v>13</v>
      </c>
      <c r="G575" s="88" t="s">
        <v>214</v>
      </c>
    </row>
    <row r="576" spans="1:7" s="103" customFormat="1" ht="10.5">
      <c r="A576" s="97">
        <v>22</v>
      </c>
      <c r="B576" s="29"/>
      <c r="C576" s="29">
        <v>2015</v>
      </c>
      <c r="D576" s="29" t="s">
        <v>380</v>
      </c>
      <c r="E576" s="209">
        <v>1647.77</v>
      </c>
      <c r="F576" s="7" t="s">
        <v>13</v>
      </c>
      <c r="G576" s="88" t="s">
        <v>214</v>
      </c>
    </row>
    <row r="577" spans="1:7" s="103" customFormat="1" ht="10.5">
      <c r="A577" s="97">
        <v>23</v>
      </c>
      <c r="B577" s="29"/>
      <c r="C577" s="29">
        <v>2015</v>
      </c>
      <c r="D577" s="29" t="s">
        <v>381</v>
      </c>
      <c r="E577" s="209">
        <v>1521.45</v>
      </c>
      <c r="F577" s="7" t="s">
        <v>13</v>
      </c>
      <c r="G577" s="88" t="s">
        <v>214</v>
      </c>
    </row>
    <row r="578" spans="1:7" s="103" customFormat="1" ht="10.5">
      <c r="A578" s="97">
        <v>24</v>
      </c>
      <c r="B578" s="29"/>
      <c r="C578" s="29">
        <v>2015</v>
      </c>
      <c r="D578" s="29" t="s">
        <v>382</v>
      </c>
      <c r="E578" s="209">
        <v>2100.84</v>
      </c>
      <c r="F578" s="7" t="s">
        <v>13</v>
      </c>
      <c r="G578" s="88" t="s">
        <v>214</v>
      </c>
    </row>
    <row r="579" spans="1:7" s="103" customFormat="1" ht="10.5">
      <c r="A579" s="97">
        <v>25</v>
      </c>
      <c r="B579" s="29"/>
      <c r="C579" s="29">
        <v>2015</v>
      </c>
      <c r="D579" s="29" t="s">
        <v>383</v>
      </c>
      <c r="E579" s="209">
        <v>1584.67</v>
      </c>
      <c r="F579" s="7" t="s">
        <v>13</v>
      </c>
      <c r="G579" s="88" t="s">
        <v>214</v>
      </c>
    </row>
    <row r="580" spans="1:7" s="103" customFormat="1" ht="10.5">
      <c r="A580" s="97">
        <v>26</v>
      </c>
      <c r="B580" s="29"/>
      <c r="C580" s="29">
        <v>2015</v>
      </c>
      <c r="D580" s="29" t="s">
        <v>383</v>
      </c>
      <c r="E580" s="209">
        <v>1584.67</v>
      </c>
      <c r="F580" s="7" t="s">
        <v>13</v>
      </c>
      <c r="G580" s="88" t="s">
        <v>214</v>
      </c>
    </row>
    <row r="581" spans="1:7" s="103" customFormat="1" ht="10.5">
      <c r="A581" s="97">
        <v>27</v>
      </c>
      <c r="B581" s="29"/>
      <c r="C581" s="29">
        <v>2015</v>
      </c>
      <c r="D581" s="29" t="s">
        <v>383</v>
      </c>
      <c r="E581" s="209">
        <v>1584.67</v>
      </c>
      <c r="F581" s="7" t="s">
        <v>13</v>
      </c>
      <c r="G581" s="88" t="s">
        <v>214</v>
      </c>
    </row>
    <row r="582" spans="1:7" s="103" customFormat="1" ht="10.5">
      <c r="A582" s="97">
        <v>28</v>
      </c>
      <c r="B582" s="29"/>
      <c r="C582" s="29">
        <v>2015</v>
      </c>
      <c r="D582" s="29" t="s">
        <v>384</v>
      </c>
      <c r="E582" s="209">
        <v>1597</v>
      </c>
      <c r="F582" s="7" t="s">
        <v>13</v>
      </c>
      <c r="G582" s="88" t="s">
        <v>214</v>
      </c>
    </row>
    <row r="583" spans="1:7" s="103" customFormat="1" ht="10.5">
      <c r="A583" s="97">
        <v>29</v>
      </c>
      <c r="B583" s="29"/>
      <c r="C583" s="29">
        <v>2015</v>
      </c>
      <c r="D583" s="29" t="s">
        <v>385</v>
      </c>
      <c r="E583" s="209">
        <v>730.01</v>
      </c>
      <c r="F583" s="7" t="s">
        <v>13</v>
      </c>
      <c r="G583" s="88" t="s">
        <v>214</v>
      </c>
    </row>
    <row r="584" spans="1:7" s="103" customFormat="1" ht="10.5">
      <c r="A584" s="97">
        <v>30</v>
      </c>
      <c r="B584" s="29"/>
      <c r="C584" s="29">
        <v>2015</v>
      </c>
      <c r="D584" s="29" t="s">
        <v>382</v>
      </c>
      <c r="E584" s="209">
        <v>2324.6999999999998</v>
      </c>
      <c r="F584" s="7" t="s">
        <v>13</v>
      </c>
      <c r="G584" s="88" t="s">
        <v>214</v>
      </c>
    </row>
    <row r="585" spans="1:7" s="103" customFormat="1" ht="10.5">
      <c r="A585" s="97">
        <v>31</v>
      </c>
      <c r="B585" s="29"/>
      <c r="C585" s="29">
        <v>2016</v>
      </c>
      <c r="D585" s="29" t="s">
        <v>386</v>
      </c>
      <c r="E585" s="209">
        <v>1597</v>
      </c>
      <c r="F585" s="7" t="s">
        <v>13</v>
      </c>
      <c r="G585" s="88" t="s">
        <v>214</v>
      </c>
    </row>
    <row r="586" spans="1:7" s="103" customFormat="1" ht="10.5">
      <c r="A586" s="97">
        <v>32</v>
      </c>
      <c r="B586" s="29"/>
      <c r="C586" s="29">
        <v>2016</v>
      </c>
      <c r="D586" s="29" t="s">
        <v>387</v>
      </c>
      <c r="E586" s="209">
        <v>515.37</v>
      </c>
      <c r="F586" s="7" t="s">
        <v>13</v>
      </c>
      <c r="G586" s="88" t="s">
        <v>214</v>
      </c>
    </row>
    <row r="587" spans="1:7" s="103" customFormat="1" ht="10.5">
      <c r="A587" s="97">
        <v>33</v>
      </c>
      <c r="B587" s="29"/>
      <c r="C587" s="29">
        <v>2016</v>
      </c>
      <c r="D587" s="29" t="s">
        <v>387</v>
      </c>
      <c r="E587" s="209">
        <v>515.37</v>
      </c>
      <c r="F587" s="7" t="s">
        <v>13</v>
      </c>
      <c r="G587" s="88" t="s">
        <v>214</v>
      </c>
    </row>
    <row r="588" spans="1:7" s="103" customFormat="1" ht="10.5">
      <c r="A588" s="97">
        <v>34</v>
      </c>
      <c r="B588" s="29"/>
      <c r="C588" s="29">
        <v>2016</v>
      </c>
      <c r="D588" s="29" t="s">
        <v>388</v>
      </c>
      <c r="E588" s="209">
        <v>3444</v>
      </c>
      <c r="F588" s="7" t="s">
        <v>13</v>
      </c>
      <c r="G588" s="88" t="s">
        <v>214</v>
      </c>
    </row>
    <row r="589" spans="1:7" s="103" customFormat="1" ht="10.5">
      <c r="A589" s="97">
        <v>35</v>
      </c>
      <c r="B589" s="29"/>
      <c r="C589" s="29">
        <v>2016</v>
      </c>
      <c r="D589" s="29" t="s">
        <v>389</v>
      </c>
      <c r="E589" s="209">
        <v>546.12</v>
      </c>
      <c r="F589" s="7" t="s">
        <v>13</v>
      </c>
      <c r="G589" s="88" t="s">
        <v>214</v>
      </c>
    </row>
    <row r="590" spans="1:7" s="103" customFormat="1" ht="10.5">
      <c r="A590" s="97">
        <v>36</v>
      </c>
      <c r="B590" s="29"/>
      <c r="C590" s="29">
        <v>2016</v>
      </c>
      <c r="D590" s="29" t="s">
        <v>390</v>
      </c>
      <c r="E590" s="209">
        <v>1452</v>
      </c>
      <c r="F590" s="7" t="s">
        <v>13</v>
      </c>
      <c r="G590" s="88" t="s">
        <v>214</v>
      </c>
    </row>
    <row r="591" spans="1:7" s="103" customFormat="1" ht="10.5">
      <c r="A591" s="97">
        <v>37</v>
      </c>
      <c r="B591" s="29"/>
      <c r="C591" s="29">
        <v>2016</v>
      </c>
      <c r="D591" s="29" t="s">
        <v>390</v>
      </c>
      <c r="E591" s="209">
        <v>1452</v>
      </c>
      <c r="F591" s="7" t="s">
        <v>13</v>
      </c>
      <c r="G591" s="88" t="s">
        <v>214</v>
      </c>
    </row>
    <row r="592" spans="1:7" s="103" customFormat="1" ht="10.5">
      <c r="A592" s="97">
        <v>38</v>
      </c>
      <c r="B592" s="29"/>
      <c r="C592" s="29">
        <v>2016</v>
      </c>
      <c r="D592" s="29" t="s">
        <v>390</v>
      </c>
      <c r="E592" s="209">
        <v>1452</v>
      </c>
      <c r="F592" s="7" t="s">
        <v>13</v>
      </c>
      <c r="G592" s="88" t="s">
        <v>214</v>
      </c>
    </row>
    <row r="593" spans="1:7" s="103" customFormat="1" ht="10.5">
      <c r="A593" s="97">
        <v>39</v>
      </c>
      <c r="B593" s="29"/>
      <c r="C593" s="29">
        <v>2016</v>
      </c>
      <c r="D593" s="29" t="s">
        <v>390</v>
      </c>
      <c r="E593" s="209">
        <v>1452</v>
      </c>
      <c r="F593" s="7" t="s">
        <v>13</v>
      </c>
      <c r="G593" s="88" t="s">
        <v>214</v>
      </c>
    </row>
    <row r="594" spans="1:7" s="103" customFormat="1" ht="10.5">
      <c r="A594" s="97">
        <v>40</v>
      </c>
      <c r="B594" s="29"/>
      <c r="C594" s="29">
        <v>2016</v>
      </c>
      <c r="D594" s="29" t="s">
        <v>390</v>
      </c>
      <c r="E594" s="209">
        <v>1452</v>
      </c>
      <c r="F594" s="7" t="s">
        <v>13</v>
      </c>
      <c r="G594" s="88" t="s">
        <v>214</v>
      </c>
    </row>
    <row r="595" spans="1:7" s="103" customFormat="1" ht="10.5">
      <c r="A595" s="97">
        <v>41</v>
      </c>
      <c r="B595" s="29"/>
      <c r="C595" s="29">
        <v>2016</v>
      </c>
      <c r="D595" s="29" t="s">
        <v>390</v>
      </c>
      <c r="E595" s="209">
        <v>1452</v>
      </c>
      <c r="F595" s="7" t="s">
        <v>13</v>
      </c>
      <c r="G595" s="88" t="s">
        <v>214</v>
      </c>
    </row>
    <row r="596" spans="1:7" s="103" customFormat="1" ht="10.5">
      <c r="A596" s="97">
        <v>42</v>
      </c>
      <c r="B596" s="29"/>
      <c r="C596" s="29">
        <v>2016</v>
      </c>
      <c r="D596" s="29" t="s">
        <v>390</v>
      </c>
      <c r="E596" s="209">
        <v>1452</v>
      </c>
      <c r="F596" s="7" t="s">
        <v>13</v>
      </c>
      <c r="G596" s="88" t="s">
        <v>214</v>
      </c>
    </row>
    <row r="597" spans="1:7" s="103" customFormat="1" ht="10.5">
      <c r="A597" s="97">
        <v>43</v>
      </c>
      <c r="B597" s="29"/>
      <c r="C597" s="29">
        <v>2016</v>
      </c>
      <c r="D597" s="29" t="s">
        <v>390</v>
      </c>
      <c r="E597" s="209">
        <v>1452</v>
      </c>
      <c r="F597" s="7" t="s">
        <v>13</v>
      </c>
      <c r="G597" s="88" t="s">
        <v>214</v>
      </c>
    </row>
    <row r="598" spans="1:7" s="103" customFormat="1" ht="10.5">
      <c r="A598" s="97">
        <v>44</v>
      </c>
      <c r="B598" s="29"/>
      <c r="C598" s="29">
        <v>2016</v>
      </c>
      <c r="D598" s="29" t="s">
        <v>390</v>
      </c>
      <c r="E598" s="209">
        <v>1452</v>
      </c>
      <c r="F598" s="7" t="s">
        <v>13</v>
      </c>
      <c r="G598" s="88" t="s">
        <v>214</v>
      </c>
    </row>
    <row r="599" spans="1:7" s="103" customFormat="1" ht="10.5">
      <c r="A599" s="97">
        <v>45</v>
      </c>
      <c r="B599" s="29"/>
      <c r="C599" s="29">
        <v>2016</v>
      </c>
      <c r="D599" s="29" t="s">
        <v>390</v>
      </c>
      <c r="E599" s="209">
        <v>1452</v>
      </c>
      <c r="F599" s="7" t="s">
        <v>13</v>
      </c>
      <c r="G599" s="88" t="s">
        <v>214</v>
      </c>
    </row>
    <row r="600" spans="1:7" s="103" customFormat="1" ht="10.5">
      <c r="A600" s="97">
        <v>46</v>
      </c>
      <c r="B600" s="29"/>
      <c r="C600" s="29">
        <v>2016</v>
      </c>
      <c r="D600" s="29" t="s">
        <v>390</v>
      </c>
      <c r="E600" s="209">
        <v>1452</v>
      </c>
      <c r="F600" s="7" t="s">
        <v>13</v>
      </c>
      <c r="G600" s="88" t="s">
        <v>214</v>
      </c>
    </row>
    <row r="601" spans="1:7" s="103" customFormat="1" ht="10.5">
      <c r="A601" s="97">
        <v>47</v>
      </c>
      <c r="B601" s="29"/>
      <c r="C601" s="29">
        <v>2016</v>
      </c>
      <c r="D601" s="29" t="s">
        <v>390</v>
      </c>
      <c r="E601" s="209">
        <v>1452</v>
      </c>
      <c r="F601" s="7" t="s">
        <v>13</v>
      </c>
      <c r="G601" s="88" t="s">
        <v>214</v>
      </c>
    </row>
    <row r="602" spans="1:7" s="103" customFormat="1" ht="10.5">
      <c r="A602" s="97">
        <v>48</v>
      </c>
      <c r="B602" s="29"/>
      <c r="C602" s="29">
        <v>2016</v>
      </c>
      <c r="D602" s="29" t="s">
        <v>390</v>
      </c>
      <c r="E602" s="209">
        <v>1452</v>
      </c>
      <c r="F602" s="7" t="s">
        <v>13</v>
      </c>
      <c r="G602" s="88" t="s">
        <v>214</v>
      </c>
    </row>
    <row r="603" spans="1:7" s="103" customFormat="1" ht="10.5">
      <c r="A603" s="97">
        <v>49</v>
      </c>
      <c r="B603" s="29"/>
      <c r="C603" s="29">
        <v>2016</v>
      </c>
      <c r="D603" s="29" t="s">
        <v>390</v>
      </c>
      <c r="E603" s="209">
        <v>1452</v>
      </c>
      <c r="F603" s="7" t="s">
        <v>13</v>
      </c>
      <c r="G603" s="88" t="s">
        <v>214</v>
      </c>
    </row>
    <row r="604" spans="1:7" s="103" customFormat="1" ht="10.5">
      <c r="A604" s="97">
        <v>50</v>
      </c>
      <c r="B604" s="29"/>
      <c r="C604" s="29">
        <v>2016</v>
      </c>
      <c r="D604" s="29" t="s">
        <v>390</v>
      </c>
      <c r="E604" s="209">
        <v>1452</v>
      </c>
      <c r="F604" s="7" t="s">
        <v>13</v>
      </c>
      <c r="G604" s="88" t="s">
        <v>214</v>
      </c>
    </row>
    <row r="605" spans="1:7" s="103" customFormat="1" ht="10.5">
      <c r="A605" s="97">
        <v>51</v>
      </c>
      <c r="B605" s="29"/>
      <c r="C605" s="29">
        <v>2016</v>
      </c>
      <c r="D605" s="29" t="s">
        <v>391</v>
      </c>
      <c r="E605" s="209">
        <v>5659.2</v>
      </c>
      <c r="F605" s="7" t="s">
        <v>13</v>
      </c>
      <c r="G605" s="88" t="s">
        <v>214</v>
      </c>
    </row>
    <row r="606" spans="1:7" s="103" customFormat="1" ht="10.5">
      <c r="A606" s="97">
        <v>52</v>
      </c>
      <c r="B606" s="29"/>
      <c r="C606" s="29">
        <v>2016</v>
      </c>
      <c r="D606" s="29" t="s">
        <v>392</v>
      </c>
      <c r="E606" s="209">
        <v>2649.42</v>
      </c>
      <c r="F606" s="7" t="s">
        <v>13</v>
      </c>
      <c r="G606" s="88" t="s">
        <v>214</v>
      </c>
    </row>
    <row r="607" spans="1:7" s="103" customFormat="1" ht="10.5">
      <c r="A607" s="97">
        <v>53</v>
      </c>
      <c r="B607" s="29"/>
      <c r="C607" s="29">
        <v>2016</v>
      </c>
      <c r="D607" s="29" t="s">
        <v>393</v>
      </c>
      <c r="E607" s="209">
        <v>269</v>
      </c>
      <c r="F607" s="7" t="s">
        <v>13</v>
      </c>
      <c r="G607" s="88" t="s">
        <v>214</v>
      </c>
    </row>
    <row r="608" spans="1:7" s="103" customFormat="1" ht="10.5">
      <c r="A608" s="97">
        <v>54</v>
      </c>
      <c r="B608" s="29"/>
      <c r="C608" s="29">
        <v>2016</v>
      </c>
      <c r="D608" s="29" t="s">
        <v>394</v>
      </c>
      <c r="E608" s="209">
        <v>2121.75</v>
      </c>
      <c r="F608" s="7" t="s">
        <v>13</v>
      </c>
      <c r="G608" s="88" t="s">
        <v>214</v>
      </c>
    </row>
    <row r="609" spans="1:7" s="103" customFormat="1" ht="10.5">
      <c r="A609" s="97">
        <v>55</v>
      </c>
      <c r="B609" s="29"/>
      <c r="C609" s="29">
        <v>2016</v>
      </c>
      <c r="D609" s="29" t="s">
        <v>395</v>
      </c>
      <c r="E609" s="209">
        <v>999.99</v>
      </c>
      <c r="F609" s="7" t="s">
        <v>13</v>
      </c>
      <c r="G609" s="88" t="s">
        <v>214</v>
      </c>
    </row>
    <row r="610" spans="1:7" s="103" customFormat="1" ht="10.5">
      <c r="A610" s="97">
        <v>56</v>
      </c>
      <c r="B610" s="29"/>
      <c r="C610" s="29">
        <v>2016</v>
      </c>
      <c r="D610" s="29" t="s">
        <v>396</v>
      </c>
      <c r="E610" s="209">
        <v>489</v>
      </c>
      <c r="F610" s="7" t="s">
        <v>13</v>
      </c>
      <c r="G610" s="88" t="s">
        <v>214</v>
      </c>
    </row>
    <row r="611" spans="1:7" s="103" customFormat="1" ht="10.5">
      <c r="A611" s="97">
        <v>57</v>
      </c>
      <c r="B611" s="29"/>
      <c r="C611" s="29">
        <v>2016</v>
      </c>
      <c r="D611" s="29" t="s">
        <v>397</v>
      </c>
      <c r="E611" s="209">
        <v>297</v>
      </c>
      <c r="F611" s="7" t="s">
        <v>13</v>
      </c>
      <c r="G611" s="88" t="s">
        <v>214</v>
      </c>
    </row>
    <row r="612" spans="1:7" s="103" customFormat="1" ht="10.5">
      <c r="A612" s="97">
        <v>58</v>
      </c>
      <c r="B612" s="29"/>
      <c r="C612" s="29">
        <v>2016</v>
      </c>
      <c r="D612" s="29" t="s">
        <v>398</v>
      </c>
      <c r="E612" s="209">
        <v>2932.32</v>
      </c>
      <c r="F612" s="7" t="s">
        <v>13</v>
      </c>
      <c r="G612" s="88" t="s">
        <v>214</v>
      </c>
    </row>
    <row r="613" spans="1:7" s="103" customFormat="1" ht="10.5">
      <c r="A613" s="97">
        <v>59</v>
      </c>
      <c r="B613" s="29"/>
      <c r="C613" s="29">
        <v>2016</v>
      </c>
      <c r="D613" s="29" t="s">
        <v>399</v>
      </c>
      <c r="E613" s="209">
        <v>772</v>
      </c>
      <c r="F613" s="7" t="s">
        <v>13</v>
      </c>
      <c r="G613" s="88" t="s">
        <v>214</v>
      </c>
    </row>
    <row r="614" spans="1:7" s="103" customFormat="1" ht="10.5">
      <c r="A614" s="97">
        <v>60</v>
      </c>
      <c r="B614" s="29"/>
      <c r="C614" s="29">
        <v>2016</v>
      </c>
      <c r="D614" s="29" t="s">
        <v>400</v>
      </c>
      <c r="E614" s="209">
        <v>896.67</v>
      </c>
      <c r="F614" s="7" t="s">
        <v>13</v>
      </c>
      <c r="G614" s="88" t="s">
        <v>214</v>
      </c>
    </row>
    <row r="615" spans="1:7" s="103" customFormat="1" ht="10.5">
      <c r="A615" s="97">
        <v>61</v>
      </c>
      <c r="B615" s="29"/>
      <c r="C615" s="29">
        <v>2016</v>
      </c>
      <c r="D615" s="29" t="s">
        <v>400</v>
      </c>
      <c r="E615" s="209">
        <v>896.67</v>
      </c>
      <c r="F615" s="7" t="s">
        <v>13</v>
      </c>
      <c r="G615" s="88" t="s">
        <v>214</v>
      </c>
    </row>
    <row r="616" spans="1:7" s="103" customFormat="1" ht="10.5">
      <c r="A616" s="97">
        <v>62</v>
      </c>
      <c r="B616" s="29"/>
      <c r="C616" s="29">
        <v>2016</v>
      </c>
      <c r="D616" s="29" t="s">
        <v>401</v>
      </c>
      <c r="E616" s="209">
        <v>779.82</v>
      </c>
      <c r="F616" s="7" t="s">
        <v>13</v>
      </c>
      <c r="G616" s="88" t="s">
        <v>214</v>
      </c>
    </row>
    <row r="617" spans="1:7" s="103" customFormat="1" ht="10.5">
      <c r="A617" s="97">
        <v>63</v>
      </c>
      <c r="B617" s="29"/>
      <c r="C617" s="29">
        <v>2016</v>
      </c>
      <c r="D617" s="29" t="s">
        <v>402</v>
      </c>
      <c r="E617" s="209">
        <v>249</v>
      </c>
      <c r="F617" s="7" t="s">
        <v>13</v>
      </c>
      <c r="G617" s="88" t="s">
        <v>214</v>
      </c>
    </row>
    <row r="618" spans="1:7" s="103" customFormat="1" ht="10.5">
      <c r="A618" s="97">
        <v>64</v>
      </c>
      <c r="B618" s="29"/>
      <c r="C618" s="29">
        <v>2016</v>
      </c>
      <c r="D618" s="29" t="s">
        <v>403</v>
      </c>
      <c r="E618" s="209">
        <v>2199.2399999999998</v>
      </c>
      <c r="F618" s="7" t="s">
        <v>13</v>
      </c>
      <c r="G618" s="88" t="s">
        <v>214</v>
      </c>
    </row>
    <row r="619" spans="1:7" s="103" customFormat="1" ht="10.5">
      <c r="A619" s="97">
        <v>65</v>
      </c>
      <c r="B619" s="29"/>
      <c r="C619" s="29">
        <v>2016</v>
      </c>
      <c r="D619" s="29" t="s">
        <v>404</v>
      </c>
      <c r="E619" s="209">
        <v>528.9</v>
      </c>
      <c r="F619" s="7" t="s">
        <v>13</v>
      </c>
      <c r="G619" s="88" t="s">
        <v>214</v>
      </c>
    </row>
    <row r="620" spans="1:7" s="103" customFormat="1" ht="10.5">
      <c r="A620" s="97">
        <v>66</v>
      </c>
      <c r="B620" s="29"/>
      <c r="C620" s="29">
        <v>2016</v>
      </c>
      <c r="D620" s="29" t="s">
        <v>405</v>
      </c>
      <c r="E620" s="209">
        <v>1550</v>
      </c>
      <c r="F620" s="7" t="s">
        <v>13</v>
      </c>
      <c r="G620" s="88" t="s">
        <v>214</v>
      </c>
    </row>
    <row r="621" spans="1:7" s="103" customFormat="1" ht="10.5">
      <c r="A621" s="97">
        <v>67</v>
      </c>
      <c r="B621" s="29"/>
      <c r="C621" s="29">
        <v>2016</v>
      </c>
      <c r="D621" s="29" t="s">
        <v>406</v>
      </c>
      <c r="E621" s="209">
        <v>3780</v>
      </c>
      <c r="F621" s="7" t="s">
        <v>13</v>
      </c>
      <c r="G621" s="88" t="s">
        <v>214</v>
      </c>
    </row>
    <row r="622" spans="1:7" s="103" customFormat="1" ht="10.5">
      <c r="A622" s="97">
        <v>68</v>
      </c>
      <c r="B622" s="29"/>
      <c r="C622" s="29">
        <v>2017</v>
      </c>
      <c r="D622" s="29" t="s">
        <v>407</v>
      </c>
      <c r="E622" s="209">
        <v>1337</v>
      </c>
      <c r="F622" s="7" t="s">
        <v>13</v>
      </c>
      <c r="G622" s="88" t="s">
        <v>214</v>
      </c>
    </row>
    <row r="623" spans="1:7" s="103" customFormat="1" ht="10.5">
      <c r="A623" s="97">
        <v>69</v>
      </c>
      <c r="B623" s="29"/>
      <c r="C623" s="29">
        <v>2017</v>
      </c>
      <c r="D623" s="29" t="s">
        <v>408</v>
      </c>
      <c r="E623" s="209">
        <v>1662</v>
      </c>
      <c r="F623" s="7" t="s">
        <v>13</v>
      </c>
      <c r="G623" s="88" t="s">
        <v>214</v>
      </c>
    </row>
    <row r="624" spans="1:7" s="103" customFormat="1" ht="10.5">
      <c r="A624" s="97">
        <v>70</v>
      </c>
      <c r="B624" s="29"/>
      <c r="C624" s="29">
        <v>2017</v>
      </c>
      <c r="D624" s="29" t="s">
        <v>408</v>
      </c>
      <c r="E624" s="209">
        <v>1662</v>
      </c>
      <c r="F624" s="7" t="s">
        <v>13</v>
      </c>
      <c r="G624" s="88" t="s">
        <v>214</v>
      </c>
    </row>
    <row r="625" spans="1:7" s="103" customFormat="1" ht="10.5">
      <c r="A625" s="97">
        <v>71</v>
      </c>
      <c r="B625" s="29"/>
      <c r="C625" s="29">
        <v>2017</v>
      </c>
      <c r="D625" s="29" t="s">
        <v>409</v>
      </c>
      <c r="E625" s="209">
        <v>2500</v>
      </c>
      <c r="F625" s="7" t="s">
        <v>13</v>
      </c>
      <c r="G625" s="88" t="s">
        <v>214</v>
      </c>
    </row>
    <row r="626" spans="1:7" s="103" customFormat="1" ht="10.5">
      <c r="A626" s="97">
        <v>72</v>
      </c>
      <c r="B626" s="29"/>
      <c r="C626" s="29">
        <v>2017</v>
      </c>
      <c r="D626" s="29" t="s">
        <v>410</v>
      </c>
      <c r="E626" s="209">
        <v>2225</v>
      </c>
      <c r="F626" s="7" t="s">
        <v>13</v>
      </c>
      <c r="G626" s="88" t="s">
        <v>214</v>
      </c>
    </row>
    <row r="627" spans="1:7" s="103" customFormat="1" ht="10.5">
      <c r="A627" s="97">
        <v>73</v>
      </c>
      <c r="B627" s="29"/>
      <c r="C627" s="29">
        <v>2017</v>
      </c>
      <c r="D627" s="29" t="s">
        <v>411</v>
      </c>
      <c r="E627" s="209">
        <v>549</v>
      </c>
      <c r="F627" s="7" t="s">
        <v>13</v>
      </c>
      <c r="G627" s="88" t="s">
        <v>214</v>
      </c>
    </row>
    <row r="628" spans="1:7" s="103" customFormat="1" ht="10.5">
      <c r="A628" s="97">
        <v>74</v>
      </c>
      <c r="B628" s="29"/>
      <c r="C628" s="29">
        <v>2017</v>
      </c>
      <c r="D628" s="29" t="s">
        <v>411</v>
      </c>
      <c r="E628" s="209">
        <v>549</v>
      </c>
      <c r="F628" s="7" t="s">
        <v>13</v>
      </c>
      <c r="G628" s="88" t="s">
        <v>214</v>
      </c>
    </row>
    <row r="629" spans="1:7" s="103" customFormat="1" ht="10.5">
      <c r="A629" s="97">
        <v>75</v>
      </c>
      <c r="B629" s="29"/>
      <c r="C629" s="29">
        <v>2017</v>
      </c>
      <c r="D629" s="29" t="s">
        <v>411</v>
      </c>
      <c r="E629" s="209">
        <v>549</v>
      </c>
      <c r="F629" s="7" t="s">
        <v>13</v>
      </c>
      <c r="G629" s="88" t="s">
        <v>214</v>
      </c>
    </row>
    <row r="630" spans="1:7" s="103" customFormat="1" ht="10.5">
      <c r="A630" s="97">
        <v>76</v>
      </c>
      <c r="B630" s="29"/>
      <c r="C630" s="29">
        <v>2017</v>
      </c>
      <c r="D630" s="29" t="s">
        <v>411</v>
      </c>
      <c r="E630" s="209">
        <v>549</v>
      </c>
      <c r="F630" s="7" t="s">
        <v>13</v>
      </c>
      <c r="G630" s="88" t="s">
        <v>214</v>
      </c>
    </row>
    <row r="631" spans="1:7" s="103" customFormat="1" ht="10.5">
      <c r="A631" s="97">
        <v>77</v>
      </c>
      <c r="B631" s="29"/>
      <c r="C631" s="29">
        <v>2017</v>
      </c>
      <c r="D631" s="29" t="s">
        <v>412</v>
      </c>
      <c r="E631" s="209">
        <v>320</v>
      </c>
      <c r="F631" s="7" t="s">
        <v>13</v>
      </c>
      <c r="G631" s="88" t="s">
        <v>214</v>
      </c>
    </row>
    <row r="632" spans="1:7" s="103" customFormat="1" ht="10.5">
      <c r="A632" s="97">
        <v>78</v>
      </c>
      <c r="B632" s="29"/>
      <c r="C632" s="29">
        <v>2017</v>
      </c>
      <c r="D632" s="29" t="s">
        <v>413</v>
      </c>
      <c r="E632" s="209">
        <v>3480</v>
      </c>
      <c r="F632" s="7" t="s">
        <v>13</v>
      </c>
      <c r="G632" s="88" t="s">
        <v>214</v>
      </c>
    </row>
    <row r="633" spans="1:7" s="103" customFormat="1" ht="10.5">
      <c r="A633" s="97">
        <v>79</v>
      </c>
      <c r="B633" s="29"/>
      <c r="C633" s="29">
        <v>2017</v>
      </c>
      <c r="D633" s="29" t="s">
        <v>414</v>
      </c>
      <c r="E633" s="209">
        <v>3783.48</v>
      </c>
      <c r="F633" s="7" t="s">
        <v>13</v>
      </c>
      <c r="G633" s="88" t="s">
        <v>214</v>
      </c>
    </row>
    <row r="634" spans="1:7" s="103" customFormat="1" ht="10.5">
      <c r="A634" s="97">
        <v>80</v>
      </c>
      <c r="B634" s="29"/>
      <c r="C634" s="29">
        <v>2017</v>
      </c>
      <c r="D634" s="29" t="s">
        <v>414</v>
      </c>
      <c r="E634" s="209">
        <v>3783.48</v>
      </c>
      <c r="F634" s="7" t="s">
        <v>13</v>
      </c>
      <c r="G634" s="88" t="s">
        <v>214</v>
      </c>
    </row>
    <row r="635" spans="1:7" s="103" customFormat="1" ht="10.5">
      <c r="A635" s="97">
        <v>81</v>
      </c>
      <c r="B635" s="29"/>
      <c r="C635" s="29">
        <v>2017</v>
      </c>
      <c r="D635" s="29" t="s">
        <v>415</v>
      </c>
      <c r="E635" s="209">
        <v>1698</v>
      </c>
      <c r="F635" s="7" t="s">
        <v>13</v>
      </c>
      <c r="G635" s="88" t="s">
        <v>214</v>
      </c>
    </row>
    <row r="636" spans="1:7" s="103" customFormat="1" ht="10.5">
      <c r="A636" s="97">
        <v>82</v>
      </c>
      <c r="B636" s="29"/>
      <c r="C636" s="29">
        <v>2017</v>
      </c>
      <c r="D636" s="29" t="s">
        <v>415</v>
      </c>
      <c r="E636" s="209">
        <v>1698</v>
      </c>
      <c r="F636" s="7" t="s">
        <v>13</v>
      </c>
      <c r="G636" s="88" t="s">
        <v>214</v>
      </c>
    </row>
    <row r="637" spans="1:7" s="103" customFormat="1" ht="10.5">
      <c r="A637" s="97">
        <v>83</v>
      </c>
      <c r="B637" s="29"/>
      <c r="C637" s="29">
        <v>2017</v>
      </c>
      <c r="D637" s="29" t="s">
        <v>415</v>
      </c>
      <c r="E637" s="209">
        <v>1698</v>
      </c>
      <c r="F637" s="7" t="s">
        <v>13</v>
      </c>
      <c r="G637" s="88" t="s">
        <v>214</v>
      </c>
    </row>
    <row r="638" spans="1:7" s="103" customFormat="1" ht="10.5">
      <c r="A638" s="97">
        <v>84</v>
      </c>
      <c r="B638" s="29"/>
      <c r="C638" s="29">
        <v>2017</v>
      </c>
      <c r="D638" s="29" t="s">
        <v>416</v>
      </c>
      <c r="E638" s="209">
        <v>3075</v>
      </c>
      <c r="F638" s="7" t="s">
        <v>13</v>
      </c>
      <c r="G638" s="88" t="s">
        <v>214</v>
      </c>
    </row>
    <row r="639" spans="1:7" s="103" customFormat="1" ht="10.5">
      <c r="A639" s="97">
        <v>85</v>
      </c>
      <c r="B639" s="29"/>
      <c r="C639" s="29">
        <v>2017</v>
      </c>
      <c r="D639" s="29" t="s">
        <v>417</v>
      </c>
      <c r="E639" s="209">
        <v>244.77</v>
      </c>
      <c r="F639" s="7" t="s">
        <v>13</v>
      </c>
      <c r="G639" s="88" t="s">
        <v>214</v>
      </c>
    </row>
    <row r="640" spans="1:7" s="103" customFormat="1" ht="10.5">
      <c r="A640" s="97">
        <v>86</v>
      </c>
      <c r="B640" s="29"/>
      <c r="C640" s="29">
        <v>2017</v>
      </c>
      <c r="D640" s="29" t="s">
        <v>417</v>
      </c>
      <c r="E640" s="209">
        <v>244.77</v>
      </c>
      <c r="F640" s="7" t="s">
        <v>13</v>
      </c>
      <c r="G640" s="88" t="s">
        <v>214</v>
      </c>
    </row>
    <row r="641" spans="1:7" s="103" customFormat="1" ht="10.5">
      <c r="A641" s="97">
        <v>87</v>
      </c>
      <c r="B641" s="29"/>
      <c r="C641" s="29">
        <v>2017</v>
      </c>
      <c r="D641" s="29" t="s">
        <v>417</v>
      </c>
      <c r="E641" s="209">
        <v>244.77</v>
      </c>
      <c r="F641" s="7" t="s">
        <v>13</v>
      </c>
      <c r="G641" s="88" t="s">
        <v>214</v>
      </c>
    </row>
    <row r="642" spans="1:7" s="103" customFormat="1" ht="10.5">
      <c r="A642" s="97">
        <v>88</v>
      </c>
      <c r="B642" s="29"/>
      <c r="C642" s="29">
        <v>2017</v>
      </c>
      <c r="D642" s="29" t="s">
        <v>417</v>
      </c>
      <c r="E642" s="209">
        <v>244.77</v>
      </c>
      <c r="F642" s="7" t="s">
        <v>13</v>
      </c>
      <c r="G642" s="88" t="s">
        <v>214</v>
      </c>
    </row>
    <row r="643" spans="1:7" s="103" customFormat="1" ht="10.5">
      <c r="A643" s="97">
        <v>89</v>
      </c>
      <c r="B643" s="29"/>
      <c r="C643" s="29">
        <v>2017</v>
      </c>
      <c r="D643" s="29" t="s">
        <v>417</v>
      </c>
      <c r="E643" s="209">
        <v>244.77</v>
      </c>
      <c r="F643" s="7" t="s">
        <v>13</v>
      </c>
      <c r="G643" s="88" t="s">
        <v>214</v>
      </c>
    </row>
    <row r="644" spans="1:7" s="103" customFormat="1" ht="10.5">
      <c r="A644" s="97">
        <v>90</v>
      </c>
      <c r="B644" s="29"/>
      <c r="C644" s="29">
        <v>2017</v>
      </c>
      <c r="D644" s="29" t="s">
        <v>417</v>
      </c>
      <c r="E644" s="209">
        <v>244.77</v>
      </c>
      <c r="F644" s="7" t="s">
        <v>13</v>
      </c>
      <c r="G644" s="88" t="s">
        <v>214</v>
      </c>
    </row>
    <row r="645" spans="1:7" s="103" customFormat="1" ht="10.5">
      <c r="A645" s="97">
        <v>91</v>
      </c>
      <c r="B645" s="29"/>
      <c r="C645" s="29">
        <v>2017</v>
      </c>
      <c r="D645" s="29" t="s">
        <v>417</v>
      </c>
      <c r="E645" s="209">
        <v>244.77</v>
      </c>
      <c r="F645" s="7" t="s">
        <v>13</v>
      </c>
      <c r="G645" s="88" t="s">
        <v>214</v>
      </c>
    </row>
    <row r="646" spans="1:7" s="103" customFormat="1" ht="10.5">
      <c r="A646" s="97">
        <v>92</v>
      </c>
      <c r="B646" s="29"/>
      <c r="C646" s="29">
        <v>2017</v>
      </c>
      <c r="D646" s="29" t="s">
        <v>417</v>
      </c>
      <c r="E646" s="209">
        <v>244.77</v>
      </c>
      <c r="F646" s="7" t="s">
        <v>13</v>
      </c>
      <c r="G646" s="88" t="s">
        <v>214</v>
      </c>
    </row>
    <row r="647" spans="1:7" s="103" customFormat="1" ht="10.5">
      <c r="A647" s="97">
        <v>93</v>
      </c>
      <c r="B647" s="29"/>
      <c r="C647" s="29">
        <v>2017</v>
      </c>
      <c r="D647" s="29" t="s">
        <v>417</v>
      </c>
      <c r="E647" s="209">
        <v>244.77</v>
      </c>
      <c r="F647" s="7" t="s">
        <v>13</v>
      </c>
      <c r="G647" s="88" t="s">
        <v>214</v>
      </c>
    </row>
    <row r="648" spans="1:7" s="103" customFormat="1" ht="10.5">
      <c r="A648" s="97">
        <v>94</v>
      </c>
      <c r="B648" s="29"/>
      <c r="C648" s="29">
        <v>2017</v>
      </c>
      <c r="D648" s="29" t="s">
        <v>417</v>
      </c>
      <c r="E648" s="209">
        <v>244.77</v>
      </c>
      <c r="F648" s="7" t="s">
        <v>13</v>
      </c>
      <c r="G648" s="88" t="s">
        <v>214</v>
      </c>
    </row>
    <row r="649" spans="1:7" s="103" customFormat="1" ht="10.5">
      <c r="A649" s="97">
        <v>95</v>
      </c>
      <c r="B649" s="29"/>
      <c r="C649" s="29">
        <v>2017</v>
      </c>
      <c r="D649" s="29" t="s">
        <v>417</v>
      </c>
      <c r="E649" s="209">
        <v>244.77</v>
      </c>
      <c r="F649" s="7" t="s">
        <v>13</v>
      </c>
      <c r="G649" s="88" t="s">
        <v>214</v>
      </c>
    </row>
    <row r="650" spans="1:7" s="103" customFormat="1" ht="10.5">
      <c r="A650" s="97">
        <v>96</v>
      </c>
      <c r="B650" s="29"/>
      <c r="C650" s="29">
        <v>2017</v>
      </c>
      <c r="D650" s="29" t="s">
        <v>417</v>
      </c>
      <c r="E650" s="209">
        <v>244.77</v>
      </c>
      <c r="F650" s="7" t="s">
        <v>13</v>
      </c>
      <c r="G650" s="88" t="s">
        <v>214</v>
      </c>
    </row>
    <row r="651" spans="1:7" s="103" customFormat="1" ht="10.5">
      <c r="A651" s="97">
        <v>97</v>
      </c>
      <c r="B651" s="29"/>
      <c r="C651" s="29">
        <v>2017</v>
      </c>
      <c r="D651" s="29" t="s">
        <v>417</v>
      </c>
      <c r="E651" s="209">
        <v>244.77</v>
      </c>
      <c r="F651" s="7" t="s">
        <v>13</v>
      </c>
      <c r="G651" s="88" t="s">
        <v>214</v>
      </c>
    </row>
    <row r="652" spans="1:7" s="103" customFormat="1" ht="10.5">
      <c r="A652" s="97">
        <v>98</v>
      </c>
      <c r="B652" s="29"/>
      <c r="C652" s="29">
        <v>2017</v>
      </c>
      <c r="D652" s="29" t="s">
        <v>417</v>
      </c>
      <c r="E652" s="209">
        <v>244.77</v>
      </c>
      <c r="F652" s="7" t="s">
        <v>13</v>
      </c>
      <c r="G652" s="88" t="s">
        <v>214</v>
      </c>
    </row>
    <row r="653" spans="1:7" s="103" customFormat="1" ht="10.5">
      <c r="A653" s="97">
        <v>99</v>
      </c>
      <c r="B653" s="29"/>
      <c r="C653" s="29">
        <v>2017</v>
      </c>
      <c r="D653" s="29" t="s">
        <v>417</v>
      </c>
      <c r="E653" s="209">
        <v>244.77</v>
      </c>
      <c r="F653" s="7" t="s">
        <v>13</v>
      </c>
      <c r="G653" s="88" t="s">
        <v>214</v>
      </c>
    </row>
    <row r="654" spans="1:7" s="103" customFormat="1" ht="10.5">
      <c r="A654" s="97">
        <v>100</v>
      </c>
      <c r="B654" s="124"/>
      <c r="C654" s="29">
        <v>2013</v>
      </c>
      <c r="D654" s="29" t="s">
        <v>418</v>
      </c>
      <c r="E654" s="209">
        <v>1560</v>
      </c>
      <c r="F654" s="6" t="s">
        <v>13</v>
      </c>
      <c r="G654" s="88" t="s">
        <v>215</v>
      </c>
    </row>
    <row r="655" spans="1:7" s="103" customFormat="1" ht="10.5">
      <c r="A655" s="97">
        <v>101</v>
      </c>
      <c r="B655" s="124"/>
      <c r="C655" s="29">
        <v>2013</v>
      </c>
      <c r="D655" s="29" t="s">
        <v>418</v>
      </c>
      <c r="E655" s="209">
        <v>1559.99</v>
      </c>
      <c r="F655" s="6" t="s">
        <v>13</v>
      </c>
      <c r="G655" s="88" t="s">
        <v>215</v>
      </c>
    </row>
    <row r="656" spans="1:7" s="103" customFormat="1" ht="10.5">
      <c r="A656" s="97">
        <v>102</v>
      </c>
      <c r="B656" s="124"/>
      <c r="C656" s="29">
        <v>2013</v>
      </c>
      <c r="D656" s="29" t="s">
        <v>419</v>
      </c>
      <c r="E656" s="209">
        <v>2446.4699999999998</v>
      </c>
      <c r="F656" s="6" t="s">
        <v>13</v>
      </c>
      <c r="G656" s="88" t="s">
        <v>215</v>
      </c>
    </row>
    <row r="657" spans="1:7" s="103" customFormat="1" ht="10.5">
      <c r="A657" s="97">
        <v>103</v>
      </c>
      <c r="B657" s="124"/>
      <c r="C657" s="29">
        <v>2014</v>
      </c>
      <c r="D657" s="29" t="s">
        <v>420</v>
      </c>
      <c r="E657" s="209">
        <v>1600</v>
      </c>
      <c r="F657" s="6" t="s">
        <v>13</v>
      </c>
      <c r="G657" s="88" t="s">
        <v>215</v>
      </c>
    </row>
    <row r="658" spans="1:7" s="103" customFormat="1" ht="10.5">
      <c r="A658" s="97">
        <v>104</v>
      </c>
      <c r="B658" s="124"/>
      <c r="C658" s="29">
        <v>2014</v>
      </c>
      <c r="D658" s="29" t="s">
        <v>420</v>
      </c>
      <c r="E658" s="209">
        <v>1600</v>
      </c>
      <c r="F658" s="6" t="s">
        <v>13</v>
      </c>
      <c r="G658" s="88" t="s">
        <v>215</v>
      </c>
    </row>
    <row r="659" spans="1:7" s="103" customFormat="1" ht="10.5">
      <c r="A659" s="97">
        <v>105</v>
      </c>
      <c r="B659" s="124"/>
      <c r="C659" s="29">
        <v>2014</v>
      </c>
      <c r="D659" s="29" t="s">
        <v>421</v>
      </c>
      <c r="E659" s="209">
        <v>599</v>
      </c>
      <c r="F659" s="6" t="s">
        <v>13</v>
      </c>
      <c r="G659" s="88" t="s">
        <v>215</v>
      </c>
    </row>
    <row r="660" spans="1:7" s="103" customFormat="1" ht="10.5">
      <c r="A660" s="97">
        <v>106</v>
      </c>
      <c r="B660" s="124"/>
      <c r="C660" s="29">
        <v>2013</v>
      </c>
      <c r="D660" s="29" t="s">
        <v>422</v>
      </c>
      <c r="E660" s="209">
        <v>7918.74</v>
      </c>
      <c r="F660" s="6" t="s">
        <v>13</v>
      </c>
      <c r="G660" s="88" t="s">
        <v>215</v>
      </c>
    </row>
    <row r="661" spans="1:7" s="103" customFormat="1" ht="10.5">
      <c r="A661" s="97">
        <v>107</v>
      </c>
      <c r="B661" s="124"/>
      <c r="C661" s="29">
        <v>2014</v>
      </c>
      <c r="D661" s="29" t="s">
        <v>423</v>
      </c>
      <c r="E661" s="209">
        <v>1149</v>
      </c>
      <c r="F661" s="6" t="s">
        <v>13</v>
      </c>
      <c r="G661" s="88" t="s">
        <v>215</v>
      </c>
    </row>
    <row r="662" spans="1:7" s="103" customFormat="1" ht="10.5">
      <c r="A662" s="97">
        <v>108</v>
      </c>
      <c r="B662" s="124"/>
      <c r="C662" s="29">
        <v>2013</v>
      </c>
      <c r="D662" s="29" t="s">
        <v>424</v>
      </c>
      <c r="E662" s="209">
        <v>346.86</v>
      </c>
      <c r="F662" s="6" t="s">
        <v>13</v>
      </c>
      <c r="G662" s="88" t="s">
        <v>215</v>
      </c>
    </row>
    <row r="663" spans="1:7" s="103" customFormat="1" ht="10.5">
      <c r="A663" s="97">
        <v>109</v>
      </c>
      <c r="B663" s="124"/>
      <c r="C663" s="29">
        <v>2014</v>
      </c>
      <c r="D663" s="29" t="s">
        <v>420</v>
      </c>
      <c r="E663" s="209">
        <v>4809</v>
      </c>
      <c r="F663" s="6" t="s">
        <v>13</v>
      </c>
      <c r="G663" s="88" t="s">
        <v>215</v>
      </c>
    </row>
    <row r="664" spans="1:7" s="103" customFormat="1" ht="10.5">
      <c r="A664" s="97">
        <v>110</v>
      </c>
      <c r="B664" s="124"/>
      <c r="C664" s="29">
        <v>2015</v>
      </c>
      <c r="D664" s="29" t="s">
        <v>425</v>
      </c>
      <c r="E664" s="209">
        <v>252.98</v>
      </c>
      <c r="F664" s="6" t="s">
        <v>13</v>
      </c>
      <c r="G664" s="88" t="s">
        <v>215</v>
      </c>
    </row>
    <row r="665" spans="1:7" s="103" customFormat="1" ht="10.5">
      <c r="A665" s="97">
        <v>111</v>
      </c>
      <c r="B665" s="124"/>
      <c r="C665" s="29">
        <v>2015</v>
      </c>
      <c r="D665" s="29" t="s">
        <v>426</v>
      </c>
      <c r="E665" s="209">
        <v>599.99</v>
      </c>
      <c r="F665" s="6" t="s">
        <v>13</v>
      </c>
      <c r="G665" s="88" t="s">
        <v>215</v>
      </c>
    </row>
    <row r="666" spans="1:7" s="103" customFormat="1" ht="10.5">
      <c r="A666" s="97">
        <v>112</v>
      </c>
      <c r="B666" s="124"/>
      <c r="C666" s="29">
        <v>2015</v>
      </c>
      <c r="D666" s="29" t="s">
        <v>427</v>
      </c>
      <c r="E666" s="209">
        <v>490.77</v>
      </c>
      <c r="F666" s="6" t="s">
        <v>13</v>
      </c>
      <c r="G666" s="88" t="s">
        <v>215</v>
      </c>
    </row>
    <row r="667" spans="1:7" s="103" customFormat="1" ht="10.5">
      <c r="A667" s="97">
        <v>113</v>
      </c>
      <c r="B667" s="124"/>
      <c r="C667" s="29">
        <v>2015</v>
      </c>
      <c r="D667" s="29" t="s">
        <v>428</v>
      </c>
      <c r="E667" s="209">
        <v>479</v>
      </c>
      <c r="F667" s="6" t="s">
        <v>13</v>
      </c>
      <c r="G667" s="88" t="s">
        <v>215</v>
      </c>
    </row>
    <row r="668" spans="1:7" s="103" customFormat="1" ht="10.5">
      <c r="A668" s="97">
        <v>114</v>
      </c>
      <c r="B668" s="124"/>
      <c r="C668" s="29">
        <v>2015</v>
      </c>
      <c r="D668" s="29" t="s">
        <v>429</v>
      </c>
      <c r="E668" s="209" t="s">
        <v>430</v>
      </c>
      <c r="F668" s="6" t="s">
        <v>13</v>
      </c>
      <c r="G668" s="88" t="s">
        <v>215</v>
      </c>
    </row>
    <row r="669" spans="1:7" s="103" customFormat="1" ht="10.5">
      <c r="A669" s="97">
        <v>115</v>
      </c>
      <c r="B669" s="124"/>
      <c r="C669" s="29">
        <v>2016</v>
      </c>
      <c r="D669" s="29" t="s">
        <v>431</v>
      </c>
      <c r="E669" s="209">
        <v>350</v>
      </c>
      <c r="F669" s="6" t="s">
        <v>13</v>
      </c>
      <c r="G669" s="88" t="s">
        <v>215</v>
      </c>
    </row>
    <row r="670" spans="1:7" s="103" customFormat="1" ht="10.5">
      <c r="A670" s="97">
        <v>116</v>
      </c>
      <c r="B670" s="29"/>
      <c r="C670" s="29">
        <v>2016</v>
      </c>
      <c r="D670" s="29" t="s">
        <v>432</v>
      </c>
      <c r="E670" s="209">
        <v>2553.48</v>
      </c>
      <c r="F670" s="7" t="s">
        <v>13</v>
      </c>
      <c r="G670" s="88" t="s">
        <v>215</v>
      </c>
    </row>
    <row r="671" spans="1:7" s="103" customFormat="1" ht="10.5">
      <c r="A671" s="97">
        <v>117</v>
      </c>
      <c r="B671" s="29"/>
      <c r="C671" s="29">
        <v>2016</v>
      </c>
      <c r="D671" s="29" t="s">
        <v>433</v>
      </c>
      <c r="E671" s="209">
        <v>253.38</v>
      </c>
      <c r="F671" s="7" t="s">
        <v>13</v>
      </c>
      <c r="G671" s="88" t="s">
        <v>215</v>
      </c>
    </row>
    <row r="672" spans="1:7" s="103" customFormat="1" ht="10.5">
      <c r="A672" s="97">
        <v>118</v>
      </c>
      <c r="B672" s="29"/>
      <c r="C672" s="29">
        <v>2016</v>
      </c>
      <c r="D672" s="29" t="s">
        <v>434</v>
      </c>
      <c r="E672" s="209">
        <v>3279.18</v>
      </c>
      <c r="F672" s="7" t="s">
        <v>13</v>
      </c>
      <c r="G672" s="88" t="s">
        <v>215</v>
      </c>
    </row>
    <row r="673" spans="1:7" s="103" customFormat="1" ht="10.5">
      <c r="A673" s="97">
        <v>119</v>
      </c>
      <c r="B673" s="29"/>
      <c r="C673" s="29">
        <v>2017</v>
      </c>
      <c r="D673" s="29" t="s">
        <v>435</v>
      </c>
      <c r="E673" s="209">
        <v>1289.97</v>
      </c>
      <c r="F673" s="7" t="s">
        <v>13</v>
      </c>
      <c r="G673" s="88" t="s">
        <v>215</v>
      </c>
    </row>
    <row r="674" spans="1:7" s="103" customFormat="1" ht="10.5">
      <c r="A674" s="97">
        <v>120</v>
      </c>
      <c r="B674" s="29"/>
      <c r="C674" s="29">
        <v>2017</v>
      </c>
      <c r="D674" s="29" t="s">
        <v>435</v>
      </c>
      <c r="E674" s="209">
        <v>1289.97</v>
      </c>
      <c r="F674" s="7" t="s">
        <v>13</v>
      </c>
      <c r="G674" s="88" t="s">
        <v>215</v>
      </c>
    </row>
    <row r="675" spans="1:7" s="103" customFormat="1" ht="10.5">
      <c r="A675" s="97">
        <v>121</v>
      </c>
      <c r="B675" s="29"/>
      <c r="C675" s="29">
        <v>2017</v>
      </c>
      <c r="D675" s="29" t="s">
        <v>435</v>
      </c>
      <c r="E675" s="209">
        <v>1289.97</v>
      </c>
      <c r="F675" s="7" t="s">
        <v>13</v>
      </c>
      <c r="G675" s="88" t="s">
        <v>215</v>
      </c>
    </row>
    <row r="676" spans="1:7" s="103" customFormat="1" ht="10.5">
      <c r="A676" s="97">
        <v>122</v>
      </c>
      <c r="B676" s="29"/>
      <c r="C676" s="29">
        <v>2017</v>
      </c>
      <c r="D676" s="29" t="s">
        <v>435</v>
      </c>
      <c r="E676" s="209">
        <v>1289.97</v>
      </c>
      <c r="F676" s="7" t="s">
        <v>13</v>
      </c>
      <c r="G676" s="88" t="s">
        <v>215</v>
      </c>
    </row>
    <row r="677" spans="1:7" s="103" customFormat="1" ht="10.5">
      <c r="A677" s="97">
        <v>123</v>
      </c>
      <c r="B677" s="29"/>
      <c r="C677" s="29">
        <v>2017</v>
      </c>
      <c r="D677" s="29" t="s">
        <v>435</v>
      </c>
      <c r="E677" s="209">
        <v>1289.97</v>
      </c>
      <c r="F677" s="7" t="s">
        <v>13</v>
      </c>
      <c r="G677" s="88" t="s">
        <v>215</v>
      </c>
    </row>
    <row r="678" spans="1:7" s="103" customFormat="1" ht="10.5">
      <c r="A678" s="97">
        <v>124</v>
      </c>
      <c r="B678" s="29"/>
      <c r="C678" s="29">
        <v>2017</v>
      </c>
      <c r="D678" s="29" t="s">
        <v>435</v>
      </c>
      <c r="E678" s="209">
        <v>1289.97</v>
      </c>
      <c r="F678" s="7" t="s">
        <v>13</v>
      </c>
      <c r="G678" s="88" t="s">
        <v>215</v>
      </c>
    </row>
    <row r="679" spans="1:7" s="103" customFormat="1" ht="10.5">
      <c r="A679" s="97">
        <v>125</v>
      </c>
      <c r="B679" s="29"/>
      <c r="C679" s="29">
        <v>2017</v>
      </c>
      <c r="D679" s="29" t="s">
        <v>435</v>
      </c>
      <c r="E679" s="209">
        <v>1289.97</v>
      </c>
      <c r="F679" s="7" t="s">
        <v>13</v>
      </c>
      <c r="G679" s="88" t="s">
        <v>215</v>
      </c>
    </row>
    <row r="680" spans="1:7" s="103" customFormat="1" ht="10.5">
      <c r="A680" s="97">
        <v>126</v>
      </c>
      <c r="B680" s="29"/>
      <c r="C680" s="29">
        <v>2017</v>
      </c>
      <c r="D680" s="29" t="s">
        <v>435</v>
      </c>
      <c r="E680" s="209">
        <v>1289.97</v>
      </c>
      <c r="F680" s="7" t="s">
        <v>13</v>
      </c>
      <c r="G680" s="88" t="s">
        <v>215</v>
      </c>
    </row>
    <row r="681" spans="1:7" s="103" customFormat="1" ht="10.5">
      <c r="A681" s="97">
        <v>127</v>
      </c>
      <c r="B681" s="29"/>
      <c r="C681" s="29">
        <v>2017</v>
      </c>
      <c r="D681" s="29" t="s">
        <v>435</v>
      </c>
      <c r="E681" s="209">
        <v>1289.97</v>
      </c>
      <c r="F681" s="7" t="s">
        <v>13</v>
      </c>
      <c r="G681" s="88" t="s">
        <v>215</v>
      </c>
    </row>
    <row r="682" spans="1:7" s="103" customFormat="1" ht="10.5">
      <c r="A682" s="97">
        <v>128</v>
      </c>
      <c r="B682" s="29"/>
      <c r="C682" s="29">
        <v>2017</v>
      </c>
      <c r="D682" s="29" t="s">
        <v>435</v>
      </c>
      <c r="E682" s="209">
        <v>1289.97</v>
      </c>
      <c r="F682" s="7" t="s">
        <v>13</v>
      </c>
      <c r="G682" s="88" t="s">
        <v>215</v>
      </c>
    </row>
    <row r="683" spans="1:7" s="103" customFormat="1" ht="10.5">
      <c r="A683" s="97">
        <v>129</v>
      </c>
      <c r="B683" s="29"/>
      <c r="C683" s="29">
        <v>2017</v>
      </c>
      <c r="D683" s="29" t="s">
        <v>435</v>
      </c>
      <c r="E683" s="209">
        <v>1289.97</v>
      </c>
      <c r="F683" s="7" t="s">
        <v>13</v>
      </c>
      <c r="G683" s="88" t="s">
        <v>215</v>
      </c>
    </row>
    <row r="684" spans="1:7" s="103" customFormat="1" ht="10.5">
      <c r="A684" s="97">
        <v>130</v>
      </c>
      <c r="B684" s="29"/>
      <c r="C684" s="29">
        <v>2017</v>
      </c>
      <c r="D684" s="29" t="s">
        <v>435</v>
      </c>
      <c r="E684" s="209">
        <v>1289.97</v>
      </c>
      <c r="F684" s="7" t="s">
        <v>13</v>
      </c>
      <c r="G684" s="88" t="s">
        <v>215</v>
      </c>
    </row>
    <row r="685" spans="1:7" s="103" customFormat="1" ht="10.5">
      <c r="A685" s="97">
        <v>131</v>
      </c>
      <c r="B685" s="29"/>
      <c r="C685" s="29">
        <v>2017</v>
      </c>
      <c r="D685" s="29" t="s">
        <v>435</v>
      </c>
      <c r="E685" s="209">
        <v>1289.97</v>
      </c>
      <c r="F685" s="7" t="s">
        <v>13</v>
      </c>
      <c r="G685" s="88" t="s">
        <v>215</v>
      </c>
    </row>
    <row r="686" spans="1:7" s="103" customFormat="1" ht="10.5">
      <c r="A686" s="97">
        <v>132</v>
      </c>
      <c r="B686" s="29"/>
      <c r="C686" s="29">
        <v>2017</v>
      </c>
      <c r="D686" s="29" t="s">
        <v>435</v>
      </c>
      <c r="E686" s="209">
        <v>1289.97</v>
      </c>
      <c r="F686" s="7" t="s">
        <v>13</v>
      </c>
      <c r="G686" s="88" t="s">
        <v>215</v>
      </c>
    </row>
    <row r="687" spans="1:7" s="103" customFormat="1" ht="10.5">
      <c r="A687" s="97">
        <v>133</v>
      </c>
      <c r="B687" s="29"/>
      <c r="C687" s="29">
        <v>2017</v>
      </c>
      <c r="D687" s="29" t="s">
        <v>435</v>
      </c>
      <c r="E687" s="209">
        <v>1289.97</v>
      </c>
      <c r="F687" s="7" t="s">
        <v>13</v>
      </c>
      <c r="G687" s="88" t="s">
        <v>215</v>
      </c>
    </row>
    <row r="688" spans="1:7" s="103" customFormat="1" ht="10.5">
      <c r="A688" s="97">
        <v>134</v>
      </c>
      <c r="B688" s="29"/>
      <c r="C688" s="29">
        <v>2017</v>
      </c>
      <c r="D688" s="29" t="s">
        <v>436</v>
      </c>
      <c r="E688" s="209">
        <v>1707.32</v>
      </c>
      <c r="F688" s="7" t="s">
        <v>13</v>
      </c>
      <c r="G688" s="88" t="s">
        <v>215</v>
      </c>
    </row>
    <row r="689" spans="1:10" s="103" customFormat="1" ht="10.5">
      <c r="A689" s="97">
        <v>135</v>
      </c>
      <c r="B689" s="29"/>
      <c r="C689" s="29">
        <v>2017</v>
      </c>
      <c r="D689" s="29" t="s">
        <v>437</v>
      </c>
      <c r="E689" s="209">
        <v>1683.87</v>
      </c>
      <c r="F689" s="7" t="s">
        <v>13</v>
      </c>
      <c r="G689" s="88" t="s">
        <v>215</v>
      </c>
    </row>
    <row r="690" spans="1:10" s="103" customFormat="1" ht="10.5">
      <c r="A690" s="97">
        <v>136</v>
      </c>
      <c r="B690" s="29"/>
      <c r="C690" s="29">
        <v>2017</v>
      </c>
      <c r="D690" s="29" t="s">
        <v>438</v>
      </c>
      <c r="E690" s="209">
        <v>2950</v>
      </c>
      <c r="F690" s="7" t="s">
        <v>13</v>
      </c>
      <c r="G690" s="88" t="s">
        <v>215</v>
      </c>
    </row>
    <row r="691" spans="1:10" s="103" customFormat="1" ht="21">
      <c r="A691" s="97">
        <v>137</v>
      </c>
      <c r="B691" s="29"/>
      <c r="C691" s="29">
        <v>2017</v>
      </c>
      <c r="D691" s="29" t="s">
        <v>439</v>
      </c>
      <c r="E691" s="209">
        <v>329.64</v>
      </c>
      <c r="F691" s="7" t="s">
        <v>13</v>
      </c>
      <c r="G691" s="88" t="s">
        <v>215</v>
      </c>
    </row>
    <row r="692" spans="1:10" s="103" customFormat="1" ht="10.5">
      <c r="A692" s="97">
        <v>138</v>
      </c>
      <c r="B692" s="29"/>
      <c r="C692" s="29">
        <v>2017</v>
      </c>
      <c r="D692" s="29" t="s">
        <v>440</v>
      </c>
      <c r="E692" s="209">
        <v>1476</v>
      </c>
      <c r="F692" s="7" t="s">
        <v>13</v>
      </c>
      <c r="G692" s="88" t="s">
        <v>215</v>
      </c>
    </row>
    <row r="693" spans="1:10">
      <c r="A693" s="89" t="s">
        <v>441</v>
      </c>
      <c r="B693" s="89"/>
      <c r="C693" s="89"/>
      <c r="D693" s="89"/>
      <c r="E693" s="89"/>
      <c r="F693" s="89"/>
      <c r="G693" s="89"/>
    </row>
    <row r="694" spans="1:10" s="112" customFormat="1" ht="10.5">
      <c r="A694" s="179">
        <v>1</v>
      </c>
      <c r="B694" s="114" t="s">
        <v>468</v>
      </c>
      <c r="C694" s="115">
        <v>40870</v>
      </c>
      <c r="D694" s="114" t="s">
        <v>469</v>
      </c>
      <c r="E694" s="221">
        <v>3490</v>
      </c>
      <c r="F694" s="90" t="s">
        <v>13</v>
      </c>
      <c r="G694" s="90" t="s">
        <v>214</v>
      </c>
      <c r="I694" s="105" t="s">
        <v>214</v>
      </c>
      <c r="J694" s="219">
        <f>SUM(E694:E747)</f>
        <v>76080.830000000016</v>
      </c>
    </row>
    <row r="695" spans="1:10" s="112" customFormat="1" ht="10.5">
      <c r="A695" s="179">
        <v>2</v>
      </c>
      <c r="B695" s="114" t="s">
        <v>470</v>
      </c>
      <c r="C695" s="115">
        <v>41254</v>
      </c>
      <c r="D695" s="114" t="s">
        <v>471</v>
      </c>
      <c r="E695" s="221">
        <v>2393</v>
      </c>
      <c r="F695" s="90" t="s">
        <v>13</v>
      </c>
      <c r="G695" s="90" t="s">
        <v>214</v>
      </c>
      <c r="I695" s="105" t="s">
        <v>215</v>
      </c>
      <c r="J695" s="218">
        <f>SUM(E748:E760)</f>
        <v>22308.19</v>
      </c>
    </row>
    <row r="696" spans="1:10" s="112" customFormat="1" ht="10.5">
      <c r="A696" s="179">
        <v>3</v>
      </c>
      <c r="B696" s="114" t="s">
        <v>472</v>
      </c>
      <c r="C696" s="115">
        <v>41262</v>
      </c>
      <c r="D696" s="114" t="s">
        <v>473</v>
      </c>
      <c r="E696" s="221">
        <v>2393</v>
      </c>
      <c r="F696" s="90" t="s">
        <v>13</v>
      </c>
      <c r="G696" s="90" t="s">
        <v>214</v>
      </c>
    </row>
    <row r="697" spans="1:10" s="112" customFormat="1" ht="10.5">
      <c r="A697" s="179">
        <v>4</v>
      </c>
      <c r="B697" s="114" t="s">
        <v>474</v>
      </c>
      <c r="C697" s="115">
        <v>41358</v>
      </c>
      <c r="D697" s="114" t="s">
        <v>475</v>
      </c>
      <c r="E697" s="221">
        <v>320</v>
      </c>
      <c r="F697" s="90" t="s">
        <v>13</v>
      </c>
      <c r="G697" s="90" t="s">
        <v>214</v>
      </c>
    </row>
    <row r="698" spans="1:10" s="112" customFormat="1" ht="10.5">
      <c r="A698" s="179">
        <v>5</v>
      </c>
      <c r="B698" s="114" t="s">
        <v>476</v>
      </c>
      <c r="C698" s="115">
        <v>41386</v>
      </c>
      <c r="D698" s="114" t="s">
        <v>478</v>
      </c>
      <c r="E698" s="221">
        <v>1100</v>
      </c>
      <c r="F698" s="90" t="s">
        <v>13</v>
      </c>
      <c r="G698" s="90" t="s">
        <v>214</v>
      </c>
    </row>
    <row r="699" spans="1:10" s="112" customFormat="1" ht="10.5">
      <c r="A699" s="179">
        <v>6</v>
      </c>
      <c r="B699" s="114" t="s">
        <v>479</v>
      </c>
      <c r="C699" s="115">
        <v>41611</v>
      </c>
      <c r="D699" s="114" t="s">
        <v>480</v>
      </c>
      <c r="E699" s="221">
        <v>348.78</v>
      </c>
      <c r="F699" s="90" t="s">
        <v>13</v>
      </c>
      <c r="G699" s="90" t="s">
        <v>214</v>
      </c>
    </row>
    <row r="700" spans="1:10" s="112" customFormat="1" ht="10.5">
      <c r="A700" s="179">
        <v>7</v>
      </c>
      <c r="B700" s="114" t="s">
        <v>481</v>
      </c>
      <c r="C700" s="115">
        <v>41611</v>
      </c>
      <c r="D700" s="114" t="s">
        <v>482</v>
      </c>
      <c r="E700" s="221">
        <v>1592.7</v>
      </c>
      <c r="F700" s="90" t="s">
        <v>13</v>
      </c>
      <c r="G700" s="90" t="s">
        <v>214</v>
      </c>
    </row>
    <row r="701" spans="1:10" s="112" customFormat="1" ht="10.5">
      <c r="A701" s="179">
        <v>8</v>
      </c>
      <c r="B701" s="114" t="s">
        <v>483</v>
      </c>
      <c r="C701" s="115">
        <v>41617</v>
      </c>
      <c r="D701" s="114" t="s">
        <v>19</v>
      </c>
      <c r="E701" s="221">
        <v>227.64</v>
      </c>
      <c r="F701" s="90" t="s">
        <v>13</v>
      </c>
      <c r="G701" s="90" t="s">
        <v>214</v>
      </c>
    </row>
    <row r="702" spans="1:10" s="112" customFormat="1" ht="10.5">
      <c r="A702" s="179">
        <v>9</v>
      </c>
      <c r="B702" s="114" t="s">
        <v>484</v>
      </c>
      <c r="C702" s="115">
        <v>41617</v>
      </c>
      <c r="D702" s="114" t="s">
        <v>485</v>
      </c>
      <c r="E702" s="221">
        <v>934.16</v>
      </c>
      <c r="F702" s="90" t="s">
        <v>13</v>
      </c>
      <c r="G702" s="90" t="s">
        <v>214</v>
      </c>
    </row>
    <row r="703" spans="1:10" s="112" customFormat="1" ht="10.5">
      <c r="A703" s="179">
        <v>10</v>
      </c>
      <c r="B703" s="114" t="s">
        <v>486</v>
      </c>
      <c r="C703" s="115">
        <v>41617</v>
      </c>
      <c r="D703" s="114" t="s">
        <v>487</v>
      </c>
      <c r="E703" s="221">
        <v>365.85</v>
      </c>
      <c r="F703" s="90" t="s">
        <v>13</v>
      </c>
      <c r="G703" s="90" t="s">
        <v>214</v>
      </c>
    </row>
    <row r="704" spans="1:10" s="112" customFormat="1" ht="10.5">
      <c r="A704" s="179">
        <v>11</v>
      </c>
      <c r="B704" s="114" t="s">
        <v>488</v>
      </c>
      <c r="C704" s="115">
        <v>41628</v>
      </c>
      <c r="D704" s="114" t="s">
        <v>489</v>
      </c>
      <c r="E704" s="221">
        <v>3480.9</v>
      </c>
      <c r="F704" s="90" t="s">
        <v>13</v>
      </c>
      <c r="G704" s="90" t="s">
        <v>214</v>
      </c>
    </row>
    <row r="705" spans="1:7" s="112" customFormat="1" ht="10.5">
      <c r="A705" s="179">
        <v>12</v>
      </c>
      <c r="B705" s="114" t="s">
        <v>490</v>
      </c>
      <c r="C705" s="115">
        <v>41631</v>
      </c>
      <c r="D705" s="114" t="s">
        <v>491</v>
      </c>
      <c r="E705" s="221">
        <v>548</v>
      </c>
      <c r="F705" s="90" t="s">
        <v>13</v>
      </c>
      <c r="G705" s="90" t="s">
        <v>214</v>
      </c>
    </row>
    <row r="706" spans="1:7" s="112" customFormat="1" ht="10.5">
      <c r="A706" s="179">
        <v>13</v>
      </c>
      <c r="B706" s="114" t="s">
        <v>492</v>
      </c>
      <c r="C706" s="115">
        <v>41992</v>
      </c>
      <c r="D706" s="114" t="s">
        <v>494</v>
      </c>
      <c r="E706" s="221">
        <v>1094</v>
      </c>
      <c r="F706" s="90" t="s">
        <v>13</v>
      </c>
      <c r="G706" s="90" t="s">
        <v>214</v>
      </c>
    </row>
    <row r="707" spans="1:7" s="112" customFormat="1" ht="10.5">
      <c r="A707" s="179">
        <v>14</v>
      </c>
      <c r="B707" s="114" t="s">
        <v>495</v>
      </c>
      <c r="C707" s="115">
        <v>41992</v>
      </c>
      <c r="D707" s="114" t="s">
        <v>494</v>
      </c>
      <c r="E707" s="221">
        <v>1094</v>
      </c>
      <c r="F707" s="90" t="s">
        <v>13</v>
      </c>
      <c r="G707" s="90" t="s">
        <v>214</v>
      </c>
    </row>
    <row r="708" spans="1:7" s="112" customFormat="1" ht="10.5">
      <c r="A708" s="179">
        <v>15</v>
      </c>
      <c r="B708" s="114" t="s">
        <v>496</v>
      </c>
      <c r="C708" s="115">
        <v>41992</v>
      </c>
      <c r="D708" s="114" t="s">
        <v>494</v>
      </c>
      <c r="E708" s="221">
        <v>1094</v>
      </c>
      <c r="F708" s="90" t="s">
        <v>13</v>
      </c>
      <c r="G708" s="90" t="s">
        <v>214</v>
      </c>
    </row>
    <row r="709" spans="1:7" s="112" customFormat="1" ht="10.5">
      <c r="A709" s="179">
        <v>16</v>
      </c>
      <c r="B709" s="114" t="s">
        <v>497</v>
      </c>
      <c r="C709" s="115">
        <v>41992</v>
      </c>
      <c r="D709" s="114" t="s">
        <v>494</v>
      </c>
      <c r="E709" s="221">
        <v>1094</v>
      </c>
      <c r="F709" s="90" t="s">
        <v>13</v>
      </c>
      <c r="G709" s="90" t="s">
        <v>214</v>
      </c>
    </row>
    <row r="710" spans="1:7" s="112" customFormat="1" ht="10.5">
      <c r="A710" s="179">
        <v>17</v>
      </c>
      <c r="B710" s="114" t="s">
        <v>498</v>
      </c>
      <c r="C710" s="115">
        <v>41992</v>
      </c>
      <c r="D710" s="114" t="s">
        <v>494</v>
      </c>
      <c r="E710" s="221">
        <v>1094</v>
      </c>
      <c r="F710" s="90" t="s">
        <v>13</v>
      </c>
      <c r="G710" s="90" t="s">
        <v>214</v>
      </c>
    </row>
    <row r="711" spans="1:7" s="112" customFormat="1" ht="10.5">
      <c r="A711" s="179">
        <v>18</v>
      </c>
      <c r="B711" s="114" t="s">
        <v>499</v>
      </c>
      <c r="C711" s="115">
        <v>41992</v>
      </c>
      <c r="D711" s="114" t="s">
        <v>493</v>
      </c>
      <c r="E711" s="221">
        <v>1094</v>
      </c>
      <c r="F711" s="90" t="s">
        <v>13</v>
      </c>
      <c r="G711" s="90" t="s">
        <v>214</v>
      </c>
    </row>
    <row r="712" spans="1:7" s="112" customFormat="1" ht="10.5">
      <c r="A712" s="179">
        <v>19</v>
      </c>
      <c r="B712" s="114" t="s">
        <v>500</v>
      </c>
      <c r="C712" s="115">
        <v>41992</v>
      </c>
      <c r="D712" s="114" t="s">
        <v>494</v>
      </c>
      <c r="E712" s="221">
        <v>1094</v>
      </c>
      <c r="F712" s="90" t="s">
        <v>13</v>
      </c>
      <c r="G712" s="90" t="s">
        <v>214</v>
      </c>
    </row>
    <row r="713" spans="1:7" s="112" customFormat="1" ht="10.5">
      <c r="A713" s="179">
        <v>20</v>
      </c>
      <c r="B713" s="114" t="s">
        <v>501</v>
      </c>
      <c r="C713" s="115">
        <v>41992</v>
      </c>
      <c r="D713" s="114" t="s">
        <v>494</v>
      </c>
      <c r="E713" s="221">
        <v>1094</v>
      </c>
      <c r="F713" s="90" t="s">
        <v>13</v>
      </c>
      <c r="G713" s="90" t="s">
        <v>214</v>
      </c>
    </row>
    <row r="714" spans="1:7" s="112" customFormat="1" ht="10.5">
      <c r="A714" s="179">
        <v>21</v>
      </c>
      <c r="B714" s="114" t="s">
        <v>502</v>
      </c>
      <c r="C714" s="115">
        <v>41992</v>
      </c>
      <c r="D714" s="114" t="s">
        <v>494</v>
      </c>
      <c r="E714" s="221">
        <v>1094</v>
      </c>
      <c r="F714" s="90" t="s">
        <v>13</v>
      </c>
      <c r="G714" s="90" t="s">
        <v>214</v>
      </c>
    </row>
    <row r="715" spans="1:7" s="112" customFormat="1" ht="10.5">
      <c r="A715" s="179">
        <v>22</v>
      </c>
      <c r="B715" s="114" t="s">
        <v>503</v>
      </c>
      <c r="C715" s="115">
        <v>41992</v>
      </c>
      <c r="D715" s="114" t="s">
        <v>494</v>
      </c>
      <c r="E715" s="221">
        <v>1094</v>
      </c>
      <c r="F715" s="90" t="s">
        <v>13</v>
      </c>
      <c r="G715" s="90" t="s">
        <v>214</v>
      </c>
    </row>
    <row r="716" spans="1:7" s="112" customFormat="1" ht="10.5">
      <c r="A716" s="179">
        <v>23</v>
      </c>
      <c r="B716" s="114" t="s">
        <v>504</v>
      </c>
      <c r="C716" s="115">
        <v>41992</v>
      </c>
      <c r="D716" s="114" t="s">
        <v>494</v>
      </c>
      <c r="E716" s="221">
        <v>1094</v>
      </c>
      <c r="F716" s="90" t="s">
        <v>13</v>
      </c>
      <c r="G716" s="90" t="s">
        <v>214</v>
      </c>
    </row>
    <row r="717" spans="1:7" s="112" customFormat="1" ht="10.5">
      <c r="A717" s="179">
        <v>24</v>
      </c>
      <c r="B717" s="114" t="s">
        <v>505</v>
      </c>
      <c r="C717" s="115">
        <v>41992</v>
      </c>
      <c r="D717" s="114" t="s">
        <v>494</v>
      </c>
      <c r="E717" s="221">
        <v>1094</v>
      </c>
      <c r="F717" s="90" t="s">
        <v>13</v>
      </c>
      <c r="G717" s="90" t="s">
        <v>214</v>
      </c>
    </row>
    <row r="718" spans="1:7" s="112" customFormat="1" ht="10.5">
      <c r="A718" s="179">
        <v>25</v>
      </c>
      <c r="B718" s="114" t="s">
        <v>506</v>
      </c>
      <c r="C718" s="115">
        <v>41992</v>
      </c>
      <c r="D718" s="114" t="s">
        <v>494</v>
      </c>
      <c r="E718" s="221">
        <v>1094</v>
      </c>
      <c r="F718" s="90" t="s">
        <v>13</v>
      </c>
      <c r="G718" s="90" t="s">
        <v>214</v>
      </c>
    </row>
    <row r="719" spans="1:7" s="112" customFormat="1" ht="10.5">
      <c r="A719" s="179">
        <v>26</v>
      </c>
      <c r="B719" s="114" t="s">
        <v>507</v>
      </c>
      <c r="C719" s="115">
        <v>41992</v>
      </c>
      <c r="D719" s="114" t="s">
        <v>494</v>
      </c>
      <c r="E719" s="221">
        <v>1094</v>
      </c>
      <c r="F719" s="90" t="s">
        <v>13</v>
      </c>
      <c r="G719" s="90" t="s">
        <v>214</v>
      </c>
    </row>
    <row r="720" spans="1:7" s="112" customFormat="1" ht="10.5">
      <c r="A720" s="179">
        <v>27</v>
      </c>
      <c r="B720" s="114" t="s">
        <v>508</v>
      </c>
      <c r="C720" s="115">
        <v>41992</v>
      </c>
      <c r="D720" s="114" t="s">
        <v>494</v>
      </c>
      <c r="E720" s="221">
        <v>1094</v>
      </c>
      <c r="F720" s="90" t="s">
        <v>13</v>
      </c>
      <c r="G720" s="90" t="s">
        <v>214</v>
      </c>
    </row>
    <row r="721" spans="1:7" s="112" customFormat="1" ht="10.5">
      <c r="A721" s="179">
        <v>28</v>
      </c>
      <c r="B721" s="114" t="s">
        <v>509</v>
      </c>
      <c r="C721" s="115">
        <v>41992</v>
      </c>
      <c r="D721" s="114" t="s">
        <v>494</v>
      </c>
      <c r="E721" s="221">
        <v>1094</v>
      </c>
      <c r="F721" s="90" t="s">
        <v>13</v>
      </c>
      <c r="G721" s="90" t="s">
        <v>214</v>
      </c>
    </row>
    <row r="722" spans="1:7" s="112" customFormat="1" ht="10.5">
      <c r="A722" s="179">
        <v>29</v>
      </c>
      <c r="B722" s="114" t="s">
        <v>510</v>
      </c>
      <c r="C722" s="115">
        <v>41992</v>
      </c>
      <c r="D722" s="114" t="s">
        <v>494</v>
      </c>
      <c r="E722" s="221">
        <v>1094</v>
      </c>
      <c r="F722" s="90" t="s">
        <v>13</v>
      </c>
      <c r="G722" s="90" t="s">
        <v>214</v>
      </c>
    </row>
    <row r="723" spans="1:7" s="112" customFormat="1" ht="10.5">
      <c r="A723" s="179">
        <v>30</v>
      </c>
      <c r="B723" s="114" t="s">
        <v>511</v>
      </c>
      <c r="C723" s="115">
        <v>41992</v>
      </c>
      <c r="D723" s="114" t="s">
        <v>494</v>
      </c>
      <c r="E723" s="221">
        <v>1094</v>
      </c>
      <c r="F723" s="90" t="s">
        <v>13</v>
      </c>
      <c r="G723" s="90" t="s">
        <v>214</v>
      </c>
    </row>
    <row r="724" spans="1:7" s="112" customFormat="1" ht="10.5">
      <c r="A724" s="179">
        <v>31</v>
      </c>
      <c r="B724" s="114" t="s">
        <v>512</v>
      </c>
      <c r="C724" s="115">
        <v>41992</v>
      </c>
      <c r="D724" s="114" t="s">
        <v>513</v>
      </c>
      <c r="E724" s="221">
        <v>2123</v>
      </c>
      <c r="F724" s="90" t="s">
        <v>13</v>
      </c>
      <c r="G724" s="90" t="s">
        <v>214</v>
      </c>
    </row>
    <row r="725" spans="1:7" s="112" customFormat="1" ht="10.5">
      <c r="A725" s="179">
        <v>32</v>
      </c>
      <c r="B725" s="114" t="s">
        <v>514</v>
      </c>
      <c r="C725" s="115">
        <v>42027</v>
      </c>
      <c r="D725" s="114" t="s">
        <v>515</v>
      </c>
      <c r="E725" s="221">
        <v>329.98</v>
      </c>
      <c r="F725" s="90" t="s">
        <v>13</v>
      </c>
      <c r="G725" s="90" t="s">
        <v>214</v>
      </c>
    </row>
    <row r="726" spans="1:7" s="112" customFormat="1" ht="10.5">
      <c r="A726" s="179">
        <v>33</v>
      </c>
      <c r="B726" s="114" t="s">
        <v>516</v>
      </c>
      <c r="C726" s="115">
        <v>42180</v>
      </c>
      <c r="D726" s="114" t="s">
        <v>554</v>
      </c>
      <c r="E726" s="221">
        <v>599</v>
      </c>
      <c r="F726" s="90" t="s">
        <v>13</v>
      </c>
      <c r="G726" s="90" t="s">
        <v>214</v>
      </c>
    </row>
    <row r="727" spans="1:7" s="112" customFormat="1" ht="10.5">
      <c r="A727" s="179">
        <v>34</v>
      </c>
      <c r="B727" s="114" t="s">
        <v>517</v>
      </c>
      <c r="C727" s="115">
        <v>42188</v>
      </c>
      <c r="D727" s="114" t="s">
        <v>518</v>
      </c>
      <c r="E727" s="221">
        <v>3219</v>
      </c>
      <c r="F727" s="90" t="s">
        <v>13</v>
      </c>
      <c r="G727" s="90" t="s">
        <v>214</v>
      </c>
    </row>
    <row r="728" spans="1:7" s="112" customFormat="1" ht="10.5">
      <c r="A728" s="179">
        <v>35</v>
      </c>
      <c r="B728" s="114" t="s">
        <v>519</v>
      </c>
      <c r="C728" s="115">
        <v>42188</v>
      </c>
      <c r="D728" s="114" t="s">
        <v>520</v>
      </c>
      <c r="E728" s="221">
        <v>1577</v>
      </c>
      <c r="F728" s="90" t="s">
        <v>13</v>
      </c>
      <c r="G728" s="90" t="s">
        <v>214</v>
      </c>
    </row>
    <row r="729" spans="1:7" s="112" customFormat="1" ht="21">
      <c r="A729" s="179">
        <v>36</v>
      </c>
      <c r="B729" s="114" t="s">
        <v>521</v>
      </c>
      <c r="C729" s="115">
        <v>42265</v>
      </c>
      <c r="D729" s="114" t="s">
        <v>522</v>
      </c>
      <c r="E729" s="221">
        <v>1535.02</v>
      </c>
      <c r="F729" s="90" t="s">
        <v>13</v>
      </c>
      <c r="G729" s="90" t="s">
        <v>214</v>
      </c>
    </row>
    <row r="730" spans="1:7" s="112" customFormat="1" ht="10.5">
      <c r="A730" s="179">
        <v>37</v>
      </c>
      <c r="B730" s="114" t="s">
        <v>523</v>
      </c>
      <c r="C730" s="115">
        <v>42265</v>
      </c>
      <c r="D730" s="114" t="s">
        <v>524</v>
      </c>
      <c r="E730" s="221">
        <v>329</v>
      </c>
      <c r="F730" s="90" t="s">
        <v>13</v>
      </c>
      <c r="G730" s="90" t="s">
        <v>214</v>
      </c>
    </row>
    <row r="731" spans="1:7" s="112" customFormat="1" ht="10.5">
      <c r="A731" s="179">
        <v>38</v>
      </c>
      <c r="B731" s="114" t="s">
        <v>525</v>
      </c>
      <c r="C731" s="115">
        <v>42353</v>
      </c>
      <c r="D731" s="114" t="s">
        <v>526</v>
      </c>
      <c r="E731" s="221">
        <v>1303.98</v>
      </c>
      <c r="F731" s="90" t="s">
        <v>13</v>
      </c>
      <c r="G731" s="90" t="s">
        <v>214</v>
      </c>
    </row>
    <row r="732" spans="1:7" s="112" customFormat="1" ht="10.5">
      <c r="A732" s="179">
        <v>39</v>
      </c>
      <c r="B732" s="114" t="s">
        <v>527</v>
      </c>
      <c r="C732" s="115">
        <v>42354</v>
      </c>
      <c r="D732" s="114" t="s">
        <v>528</v>
      </c>
      <c r="E732" s="221">
        <v>3400</v>
      </c>
      <c r="F732" s="90" t="s">
        <v>13</v>
      </c>
      <c r="G732" s="90" t="s">
        <v>214</v>
      </c>
    </row>
    <row r="733" spans="1:7" s="112" customFormat="1" ht="10.5">
      <c r="A733" s="179">
        <v>40</v>
      </c>
      <c r="B733" s="114" t="s">
        <v>529</v>
      </c>
      <c r="C733" s="115">
        <v>42284</v>
      </c>
      <c r="D733" s="114" t="s">
        <v>477</v>
      </c>
      <c r="E733" s="221">
        <v>1136</v>
      </c>
      <c r="F733" s="90" t="s">
        <v>13</v>
      </c>
      <c r="G733" s="90" t="s">
        <v>214</v>
      </c>
    </row>
    <row r="734" spans="1:7" s="112" customFormat="1" ht="10.5">
      <c r="A734" s="179">
        <v>41</v>
      </c>
      <c r="B734" s="114" t="s">
        <v>530</v>
      </c>
      <c r="C734" s="115">
        <v>42354</v>
      </c>
      <c r="D734" s="114" t="s">
        <v>531</v>
      </c>
      <c r="E734" s="221">
        <v>3148</v>
      </c>
      <c r="F734" s="90" t="s">
        <v>13</v>
      </c>
      <c r="G734" s="90" t="s">
        <v>214</v>
      </c>
    </row>
    <row r="735" spans="1:7" s="112" customFormat="1" ht="10.5">
      <c r="A735" s="179">
        <v>42</v>
      </c>
      <c r="B735" s="116" t="s">
        <v>532</v>
      </c>
      <c r="C735" s="117">
        <v>42381</v>
      </c>
      <c r="D735" s="118" t="s">
        <v>533</v>
      </c>
      <c r="E735" s="220">
        <v>574.01</v>
      </c>
      <c r="F735" s="90" t="s">
        <v>13</v>
      </c>
      <c r="G735" s="90" t="s">
        <v>214</v>
      </c>
    </row>
    <row r="736" spans="1:7" s="112" customFormat="1" ht="10.5">
      <c r="A736" s="179">
        <v>43</v>
      </c>
      <c r="B736" s="116" t="s">
        <v>534</v>
      </c>
      <c r="C736" s="117">
        <v>42381</v>
      </c>
      <c r="D736" s="118" t="s">
        <v>535</v>
      </c>
      <c r="E736" s="220">
        <v>574</v>
      </c>
      <c r="F736" s="90" t="s">
        <v>13</v>
      </c>
      <c r="G736" s="90" t="s">
        <v>214</v>
      </c>
    </row>
    <row r="737" spans="1:7" s="112" customFormat="1" ht="10.5">
      <c r="A737" s="179">
        <v>44</v>
      </c>
      <c r="B737" s="116" t="s">
        <v>536</v>
      </c>
      <c r="C737" s="117">
        <v>42387</v>
      </c>
      <c r="D737" s="118" t="s">
        <v>537</v>
      </c>
      <c r="E737" s="220">
        <v>2710</v>
      </c>
      <c r="F737" s="90" t="s">
        <v>13</v>
      </c>
      <c r="G737" s="90" t="s">
        <v>214</v>
      </c>
    </row>
    <row r="738" spans="1:7" s="112" customFormat="1" ht="10.5">
      <c r="A738" s="179">
        <v>45</v>
      </c>
      <c r="B738" s="116" t="s">
        <v>538</v>
      </c>
      <c r="C738" s="117">
        <v>42388</v>
      </c>
      <c r="D738" s="118" t="s">
        <v>539</v>
      </c>
      <c r="E738" s="220">
        <v>1161</v>
      </c>
      <c r="F738" s="90" t="s">
        <v>13</v>
      </c>
      <c r="G738" s="90" t="s">
        <v>214</v>
      </c>
    </row>
    <row r="739" spans="1:7" s="112" customFormat="1" ht="10.5">
      <c r="A739" s="179">
        <v>46</v>
      </c>
      <c r="B739" s="116" t="s">
        <v>540</v>
      </c>
      <c r="C739" s="117">
        <v>42431</v>
      </c>
      <c r="D739" s="118" t="s">
        <v>541</v>
      </c>
      <c r="E739" s="220">
        <v>2952</v>
      </c>
      <c r="F739" s="90" t="s">
        <v>13</v>
      </c>
      <c r="G739" s="90" t="s">
        <v>214</v>
      </c>
    </row>
    <row r="740" spans="1:7" s="112" customFormat="1" ht="10.5">
      <c r="A740" s="179">
        <v>47</v>
      </c>
      <c r="B740" s="116" t="s">
        <v>542</v>
      </c>
      <c r="C740" s="117">
        <v>42692</v>
      </c>
      <c r="D740" s="118" t="s">
        <v>543</v>
      </c>
      <c r="E740" s="220">
        <v>356.99</v>
      </c>
      <c r="F740" s="90" t="s">
        <v>13</v>
      </c>
      <c r="G740" s="90" t="s">
        <v>214</v>
      </c>
    </row>
    <row r="741" spans="1:7" s="112" customFormat="1" ht="10.5">
      <c r="A741" s="179">
        <v>48</v>
      </c>
      <c r="B741" s="116" t="s">
        <v>544</v>
      </c>
      <c r="C741" s="117">
        <v>42712</v>
      </c>
      <c r="D741" s="118" t="s">
        <v>545</v>
      </c>
      <c r="E741" s="220">
        <v>3022</v>
      </c>
      <c r="F741" s="90" t="s">
        <v>13</v>
      </c>
      <c r="G741" s="90" t="s">
        <v>214</v>
      </c>
    </row>
    <row r="742" spans="1:7" s="112" customFormat="1" ht="10.5">
      <c r="A742" s="179">
        <v>49</v>
      </c>
      <c r="B742" s="116" t="s">
        <v>546</v>
      </c>
      <c r="C742" s="117">
        <v>42726</v>
      </c>
      <c r="D742" s="118" t="s">
        <v>547</v>
      </c>
      <c r="E742" s="220">
        <v>725</v>
      </c>
      <c r="F742" s="90" t="s">
        <v>13</v>
      </c>
      <c r="G742" s="90" t="s">
        <v>214</v>
      </c>
    </row>
    <row r="743" spans="1:7" s="112" customFormat="1" ht="10.5">
      <c r="A743" s="179">
        <v>50</v>
      </c>
      <c r="B743" s="116" t="s">
        <v>548</v>
      </c>
      <c r="C743" s="117">
        <v>42726</v>
      </c>
      <c r="D743" s="118" t="s">
        <v>547</v>
      </c>
      <c r="E743" s="220">
        <v>725</v>
      </c>
      <c r="F743" s="90" t="s">
        <v>13</v>
      </c>
      <c r="G743" s="90" t="s">
        <v>214</v>
      </c>
    </row>
    <row r="744" spans="1:7" s="112" customFormat="1" ht="10.5">
      <c r="A744" s="179">
        <v>51</v>
      </c>
      <c r="B744" s="116" t="s">
        <v>549</v>
      </c>
      <c r="C744" s="117">
        <v>42776</v>
      </c>
      <c r="D744" s="119" t="s">
        <v>550</v>
      </c>
      <c r="E744" s="220">
        <v>2961</v>
      </c>
      <c r="F744" s="90" t="s">
        <v>13</v>
      </c>
      <c r="G744" s="90" t="s">
        <v>214</v>
      </c>
    </row>
    <row r="745" spans="1:7" s="112" customFormat="1" ht="10.5">
      <c r="A745" s="179">
        <v>52</v>
      </c>
      <c r="B745" s="116" t="s">
        <v>551</v>
      </c>
      <c r="C745" s="117">
        <v>43006</v>
      </c>
      <c r="D745" s="119" t="s">
        <v>477</v>
      </c>
      <c r="E745" s="220">
        <v>1331.71</v>
      </c>
      <c r="F745" s="90" t="s">
        <v>13</v>
      </c>
      <c r="G745" s="90" t="s">
        <v>214</v>
      </c>
    </row>
    <row r="746" spans="1:7" s="112" customFormat="1" ht="10.5">
      <c r="A746" s="179">
        <v>53</v>
      </c>
      <c r="B746" s="116" t="s">
        <v>552</v>
      </c>
      <c r="C746" s="117">
        <v>43013</v>
      </c>
      <c r="D746" s="119" t="s">
        <v>19</v>
      </c>
      <c r="E746" s="220">
        <v>402.11</v>
      </c>
      <c r="F746" s="90" t="s">
        <v>13</v>
      </c>
      <c r="G746" s="90" t="s">
        <v>214</v>
      </c>
    </row>
    <row r="747" spans="1:7" s="112" customFormat="1" ht="10.5">
      <c r="A747" s="179">
        <v>54</v>
      </c>
      <c r="B747" s="116" t="s">
        <v>553</v>
      </c>
      <c r="C747" s="117">
        <v>43083</v>
      </c>
      <c r="D747" s="119" t="s">
        <v>477</v>
      </c>
      <c r="E747" s="220">
        <v>3000</v>
      </c>
      <c r="F747" s="90" t="s">
        <v>13</v>
      </c>
      <c r="G747" s="90" t="s">
        <v>214</v>
      </c>
    </row>
    <row r="748" spans="1:7" s="112" customFormat="1" ht="10.5">
      <c r="A748" s="179">
        <v>55</v>
      </c>
      <c r="B748" s="114" t="s">
        <v>447</v>
      </c>
      <c r="C748" s="115">
        <v>41358</v>
      </c>
      <c r="D748" s="114" t="s">
        <v>448</v>
      </c>
      <c r="E748" s="221">
        <v>1799</v>
      </c>
      <c r="F748" s="90" t="s">
        <v>13</v>
      </c>
      <c r="G748" s="19" t="s">
        <v>215</v>
      </c>
    </row>
    <row r="749" spans="1:7" s="112" customFormat="1" ht="10.5">
      <c r="A749" s="179">
        <v>56</v>
      </c>
      <c r="B749" s="114" t="s">
        <v>449</v>
      </c>
      <c r="C749" s="115">
        <v>41358</v>
      </c>
      <c r="D749" s="114" t="s">
        <v>448</v>
      </c>
      <c r="E749" s="221">
        <v>1799</v>
      </c>
      <c r="F749" s="90" t="s">
        <v>13</v>
      </c>
      <c r="G749" s="19" t="s">
        <v>215</v>
      </c>
    </row>
    <row r="750" spans="1:7" s="112" customFormat="1" ht="10.5">
      <c r="A750" s="179">
        <v>57</v>
      </c>
      <c r="B750" s="114" t="s">
        <v>450</v>
      </c>
      <c r="C750" s="115">
        <v>41386</v>
      </c>
      <c r="D750" s="114" t="s">
        <v>451</v>
      </c>
      <c r="E750" s="221">
        <v>2000</v>
      </c>
      <c r="F750" s="90" t="s">
        <v>13</v>
      </c>
      <c r="G750" s="19" t="s">
        <v>215</v>
      </c>
    </row>
    <row r="751" spans="1:7" s="112" customFormat="1" ht="10.5">
      <c r="A751" s="179">
        <v>58</v>
      </c>
      <c r="B751" s="114" t="s">
        <v>452</v>
      </c>
      <c r="C751" s="115">
        <v>41386</v>
      </c>
      <c r="D751" s="114" t="s">
        <v>451</v>
      </c>
      <c r="E751" s="221">
        <v>2000</v>
      </c>
      <c r="F751" s="90" t="s">
        <v>13</v>
      </c>
      <c r="G751" s="19" t="s">
        <v>215</v>
      </c>
    </row>
    <row r="752" spans="1:7" s="112" customFormat="1" ht="10.5">
      <c r="A752" s="179">
        <v>59</v>
      </c>
      <c r="B752" s="114" t="s">
        <v>453</v>
      </c>
      <c r="C752" s="115">
        <v>41628</v>
      </c>
      <c r="D752" s="114" t="s">
        <v>454</v>
      </c>
      <c r="E752" s="221">
        <v>1699</v>
      </c>
      <c r="F752" s="90" t="s">
        <v>13</v>
      </c>
      <c r="G752" s="19" t="s">
        <v>215</v>
      </c>
    </row>
    <row r="753" spans="1:10" s="112" customFormat="1" ht="10.5">
      <c r="A753" s="179">
        <v>60</v>
      </c>
      <c r="B753" s="114" t="s">
        <v>455</v>
      </c>
      <c r="C753" s="115">
        <v>41628</v>
      </c>
      <c r="D753" s="114" t="s">
        <v>454</v>
      </c>
      <c r="E753" s="221">
        <v>1699</v>
      </c>
      <c r="F753" s="90" t="s">
        <v>13</v>
      </c>
      <c r="G753" s="19" t="s">
        <v>215</v>
      </c>
    </row>
    <row r="754" spans="1:10" s="112" customFormat="1" ht="10.5">
      <c r="A754" s="179">
        <v>61</v>
      </c>
      <c r="B754" s="114" t="s">
        <v>456</v>
      </c>
      <c r="C754" s="115">
        <v>42277</v>
      </c>
      <c r="D754" s="114"/>
      <c r="E754" s="221">
        <v>989</v>
      </c>
      <c r="F754" s="90" t="s">
        <v>13</v>
      </c>
      <c r="G754" s="19" t="s">
        <v>215</v>
      </c>
    </row>
    <row r="755" spans="1:10" s="112" customFormat="1" ht="10.5">
      <c r="A755" s="179">
        <v>62</v>
      </c>
      <c r="B755" s="114" t="s">
        <v>457</v>
      </c>
      <c r="C755" s="115">
        <v>42305</v>
      </c>
      <c r="D755" s="114"/>
      <c r="E755" s="221">
        <v>1699</v>
      </c>
      <c r="F755" s="90" t="s">
        <v>13</v>
      </c>
      <c r="G755" s="19" t="s">
        <v>215</v>
      </c>
    </row>
    <row r="756" spans="1:10" s="112" customFormat="1" ht="10.5">
      <c r="A756" s="179">
        <v>63</v>
      </c>
      <c r="B756" s="116" t="s">
        <v>458</v>
      </c>
      <c r="C756" s="117">
        <v>42381</v>
      </c>
      <c r="D756" s="118" t="s">
        <v>459</v>
      </c>
      <c r="E756" s="220">
        <v>1798.73</v>
      </c>
      <c r="F756" s="90" t="s">
        <v>13</v>
      </c>
      <c r="G756" s="19" t="s">
        <v>215</v>
      </c>
    </row>
    <row r="757" spans="1:10" s="112" customFormat="1" ht="10.5">
      <c r="A757" s="179">
        <v>64</v>
      </c>
      <c r="B757" s="116" t="s">
        <v>460</v>
      </c>
      <c r="C757" s="117">
        <v>42381</v>
      </c>
      <c r="D757" s="118" t="s">
        <v>461</v>
      </c>
      <c r="E757" s="220">
        <v>1798.73</v>
      </c>
      <c r="F757" s="90" t="s">
        <v>13</v>
      </c>
      <c r="G757" s="19" t="s">
        <v>215</v>
      </c>
    </row>
    <row r="758" spans="1:10" s="112" customFormat="1" ht="10.5">
      <c r="A758" s="179">
        <v>65</v>
      </c>
      <c r="B758" s="116" t="s">
        <v>462</v>
      </c>
      <c r="C758" s="117">
        <v>42381</v>
      </c>
      <c r="D758" s="118" t="s">
        <v>463</v>
      </c>
      <c r="E758" s="220">
        <v>1798.73</v>
      </c>
      <c r="F758" s="90" t="s">
        <v>13</v>
      </c>
      <c r="G758" s="19" t="s">
        <v>215</v>
      </c>
    </row>
    <row r="759" spans="1:10" s="112" customFormat="1" ht="10.5">
      <c r="A759" s="179">
        <v>66</v>
      </c>
      <c r="B759" s="116" t="s">
        <v>464</v>
      </c>
      <c r="C759" s="117">
        <v>42614</v>
      </c>
      <c r="D759" s="118" t="s">
        <v>465</v>
      </c>
      <c r="E759" s="220">
        <v>1499</v>
      </c>
      <c r="F759" s="90" t="s">
        <v>13</v>
      </c>
      <c r="G759" s="19" t="s">
        <v>215</v>
      </c>
    </row>
    <row r="760" spans="1:10" s="112" customFormat="1" ht="10.5">
      <c r="A760" s="179">
        <v>67</v>
      </c>
      <c r="B760" s="116" t="s">
        <v>466</v>
      </c>
      <c r="C760" s="117">
        <v>42692</v>
      </c>
      <c r="D760" s="118" t="s">
        <v>467</v>
      </c>
      <c r="E760" s="220">
        <v>1729</v>
      </c>
      <c r="F760" s="90" t="s">
        <v>13</v>
      </c>
      <c r="G760" s="19" t="s">
        <v>215</v>
      </c>
    </row>
    <row r="761" spans="1:10">
      <c r="A761" s="89" t="s">
        <v>555</v>
      </c>
      <c r="B761" s="89"/>
      <c r="C761" s="89"/>
      <c r="D761" s="89"/>
      <c r="E761" s="89"/>
      <c r="F761" s="89"/>
      <c r="G761" s="89"/>
    </row>
    <row r="762" spans="1:10">
      <c r="A762" s="179">
        <v>1</v>
      </c>
      <c r="B762" s="29" t="s">
        <v>1605</v>
      </c>
      <c r="C762" s="29">
        <v>2013</v>
      </c>
      <c r="D762" s="29" t="s">
        <v>560</v>
      </c>
      <c r="E762" s="209">
        <v>2587</v>
      </c>
      <c r="F762" s="14" t="s">
        <v>13</v>
      </c>
      <c r="G762" s="88" t="s">
        <v>214</v>
      </c>
      <c r="I762" s="105" t="s">
        <v>214</v>
      </c>
      <c r="J762" s="219">
        <f>SUM(E762:E770)</f>
        <v>37879.5</v>
      </c>
    </row>
    <row r="763" spans="1:10">
      <c r="A763" s="179">
        <v>2</v>
      </c>
      <c r="B763" s="97" t="s">
        <v>1606</v>
      </c>
      <c r="C763" s="97">
        <v>2013</v>
      </c>
      <c r="D763" s="97" t="s">
        <v>561</v>
      </c>
      <c r="E763" s="217">
        <v>3299</v>
      </c>
      <c r="F763" s="14" t="s">
        <v>13</v>
      </c>
      <c r="G763" s="88" t="s">
        <v>214</v>
      </c>
      <c r="I763" s="105" t="s">
        <v>215</v>
      </c>
      <c r="J763" s="218">
        <f>SUM(E771:E780)</f>
        <v>28715.4</v>
      </c>
    </row>
    <row r="764" spans="1:10">
      <c r="A764" s="179">
        <v>3</v>
      </c>
      <c r="B764" s="29" t="s">
        <v>1607</v>
      </c>
      <c r="C764" s="29">
        <v>2013</v>
      </c>
      <c r="D764" s="29" t="s">
        <v>562</v>
      </c>
      <c r="E764" s="209">
        <v>2499</v>
      </c>
      <c r="F764" s="14" t="s">
        <v>13</v>
      </c>
      <c r="G764" s="88" t="s">
        <v>214</v>
      </c>
    </row>
    <row r="765" spans="1:10">
      <c r="A765" s="179">
        <v>4</v>
      </c>
      <c r="B765" s="97" t="s">
        <v>1608</v>
      </c>
      <c r="C765" s="97">
        <v>2014</v>
      </c>
      <c r="D765" s="97" t="s">
        <v>563</v>
      </c>
      <c r="E765" s="217">
        <v>2088.9</v>
      </c>
      <c r="F765" s="14" t="s">
        <v>13</v>
      </c>
      <c r="G765" s="88" t="s">
        <v>214</v>
      </c>
    </row>
    <row r="766" spans="1:10">
      <c r="A766" s="179">
        <v>5</v>
      </c>
      <c r="B766" s="29" t="s">
        <v>1609</v>
      </c>
      <c r="C766" s="29">
        <v>2015</v>
      </c>
      <c r="D766" s="29" t="s">
        <v>564</v>
      </c>
      <c r="E766" s="209">
        <v>1920</v>
      </c>
      <c r="F766" s="14" t="s">
        <v>13</v>
      </c>
      <c r="G766" s="88" t="s">
        <v>214</v>
      </c>
    </row>
    <row r="767" spans="1:10">
      <c r="A767" s="179">
        <v>6</v>
      </c>
      <c r="B767" s="29" t="s">
        <v>1610</v>
      </c>
      <c r="C767" s="29">
        <v>2015</v>
      </c>
      <c r="D767" s="29" t="s">
        <v>565</v>
      </c>
      <c r="E767" s="209">
        <v>6331.68</v>
      </c>
      <c r="F767" s="14" t="s">
        <v>13</v>
      </c>
      <c r="G767" s="88" t="s">
        <v>214</v>
      </c>
    </row>
    <row r="768" spans="1:10">
      <c r="A768" s="179">
        <v>7</v>
      </c>
      <c r="B768" s="29" t="s">
        <v>1611</v>
      </c>
      <c r="C768" s="29">
        <v>2015</v>
      </c>
      <c r="D768" s="29" t="s">
        <v>566</v>
      </c>
      <c r="E768" s="209">
        <v>4196.1000000000004</v>
      </c>
      <c r="F768" s="14" t="s">
        <v>13</v>
      </c>
      <c r="G768" s="88" t="s">
        <v>214</v>
      </c>
    </row>
    <row r="769" spans="1:10">
      <c r="A769" s="179">
        <v>8</v>
      </c>
      <c r="B769" s="97" t="s">
        <v>1612</v>
      </c>
      <c r="C769" s="97">
        <v>2016</v>
      </c>
      <c r="D769" s="97" t="s">
        <v>567</v>
      </c>
      <c r="E769" s="217">
        <v>13717</v>
      </c>
      <c r="F769" s="14" t="s">
        <v>13</v>
      </c>
      <c r="G769" s="88" t="s">
        <v>214</v>
      </c>
    </row>
    <row r="770" spans="1:10">
      <c r="A770" s="179">
        <v>9</v>
      </c>
      <c r="B770" s="97" t="s">
        <v>1613</v>
      </c>
      <c r="C770" s="97">
        <v>2016</v>
      </c>
      <c r="D770" s="97" t="s">
        <v>568</v>
      </c>
      <c r="E770" s="217">
        <v>1240.82</v>
      </c>
      <c r="F770" s="14" t="s">
        <v>13</v>
      </c>
      <c r="G770" s="88" t="s">
        <v>214</v>
      </c>
    </row>
    <row r="771" spans="1:10">
      <c r="A771" s="179">
        <v>10</v>
      </c>
      <c r="B771" s="97" t="s">
        <v>1595</v>
      </c>
      <c r="C771" s="97">
        <v>2013</v>
      </c>
      <c r="D771" s="97" t="s">
        <v>420</v>
      </c>
      <c r="E771" s="217">
        <v>2296</v>
      </c>
      <c r="F771" s="91" t="s">
        <v>13</v>
      </c>
      <c r="G771" s="88" t="s">
        <v>215</v>
      </c>
    </row>
    <row r="772" spans="1:10">
      <c r="A772" s="179">
        <v>11</v>
      </c>
      <c r="B772" s="97" t="s">
        <v>1596</v>
      </c>
      <c r="C772" s="97">
        <v>2014</v>
      </c>
      <c r="D772" s="97" t="s">
        <v>569</v>
      </c>
      <c r="E772" s="217">
        <v>6000</v>
      </c>
      <c r="F772" s="91" t="s">
        <v>13</v>
      </c>
      <c r="G772" s="88" t="s">
        <v>215</v>
      </c>
    </row>
    <row r="773" spans="1:10">
      <c r="A773" s="179">
        <v>12</v>
      </c>
      <c r="B773" s="97" t="s">
        <v>1597</v>
      </c>
      <c r="C773" s="97">
        <v>2014</v>
      </c>
      <c r="D773" s="97" t="s">
        <v>570</v>
      </c>
      <c r="E773" s="217">
        <v>1299</v>
      </c>
      <c r="F773" s="91" t="s">
        <v>13</v>
      </c>
      <c r="G773" s="88" t="s">
        <v>215</v>
      </c>
    </row>
    <row r="774" spans="1:10">
      <c r="A774" s="179">
        <v>13</v>
      </c>
      <c r="B774" s="97" t="s">
        <v>1598</v>
      </c>
      <c r="C774" s="97">
        <v>2014</v>
      </c>
      <c r="D774" s="97" t="s">
        <v>571</v>
      </c>
      <c r="E774" s="217">
        <v>1099</v>
      </c>
      <c r="F774" s="91" t="s">
        <v>13</v>
      </c>
      <c r="G774" s="88" t="s">
        <v>215</v>
      </c>
    </row>
    <row r="775" spans="1:10">
      <c r="A775" s="179">
        <v>14</v>
      </c>
      <c r="B775" s="97" t="s">
        <v>1599</v>
      </c>
      <c r="C775" s="97">
        <v>2014</v>
      </c>
      <c r="D775" s="29" t="s">
        <v>572</v>
      </c>
      <c r="E775" s="209">
        <v>3250</v>
      </c>
      <c r="F775" s="91" t="s">
        <v>13</v>
      </c>
      <c r="G775" s="88" t="s">
        <v>215</v>
      </c>
    </row>
    <row r="776" spans="1:10">
      <c r="A776" s="179">
        <v>15</v>
      </c>
      <c r="B776" s="97" t="s">
        <v>1600</v>
      </c>
      <c r="C776" s="97">
        <v>2014</v>
      </c>
      <c r="D776" s="29" t="s">
        <v>569</v>
      </c>
      <c r="E776" s="209">
        <v>4000</v>
      </c>
      <c r="F776" s="91" t="s">
        <v>13</v>
      </c>
      <c r="G776" s="88" t="s">
        <v>215</v>
      </c>
    </row>
    <row r="777" spans="1:10">
      <c r="A777" s="179">
        <v>16</v>
      </c>
      <c r="B777" s="97" t="s">
        <v>1601</v>
      </c>
      <c r="C777" s="97">
        <v>2015</v>
      </c>
      <c r="D777" s="97" t="s">
        <v>420</v>
      </c>
      <c r="E777" s="217">
        <v>1000</v>
      </c>
      <c r="F777" s="91" t="s">
        <v>13</v>
      </c>
      <c r="G777" s="88" t="s">
        <v>215</v>
      </c>
    </row>
    <row r="778" spans="1:10">
      <c r="A778" s="179">
        <v>17</v>
      </c>
      <c r="B778" s="97" t="s">
        <v>1602</v>
      </c>
      <c r="C778" s="97">
        <v>2015</v>
      </c>
      <c r="D778" s="97" t="s">
        <v>573</v>
      </c>
      <c r="E778" s="217">
        <v>1999</v>
      </c>
      <c r="F778" s="91" t="s">
        <v>13</v>
      </c>
      <c r="G778" s="88" t="s">
        <v>215</v>
      </c>
    </row>
    <row r="779" spans="1:10">
      <c r="A779" s="179">
        <v>18</v>
      </c>
      <c r="B779" s="97" t="s">
        <v>1603</v>
      </c>
      <c r="C779" s="97">
        <v>2016</v>
      </c>
      <c r="D779" s="97" t="s">
        <v>574</v>
      </c>
      <c r="E779" s="217">
        <v>5920</v>
      </c>
      <c r="F779" s="91" t="s">
        <v>13</v>
      </c>
      <c r="G779" s="88" t="s">
        <v>215</v>
      </c>
    </row>
    <row r="780" spans="1:10">
      <c r="A780" s="179">
        <v>19</v>
      </c>
      <c r="B780" s="97" t="s">
        <v>1604</v>
      </c>
      <c r="C780" s="97">
        <v>2016</v>
      </c>
      <c r="D780" s="97" t="s">
        <v>571</v>
      </c>
      <c r="E780" s="217">
        <v>1852.4</v>
      </c>
      <c r="F780" s="91" t="s">
        <v>13</v>
      </c>
      <c r="G780" s="88" t="s">
        <v>215</v>
      </c>
    </row>
    <row r="781" spans="1:10">
      <c r="A781" s="89" t="s">
        <v>575</v>
      </c>
      <c r="B781" s="89"/>
      <c r="C781" s="89"/>
      <c r="D781" s="89"/>
      <c r="E781" s="89"/>
      <c r="F781" s="89"/>
      <c r="G781" s="89"/>
    </row>
    <row r="782" spans="1:10" s="103" customFormat="1" ht="10.5">
      <c r="A782" s="97">
        <v>1</v>
      </c>
      <c r="B782" s="92" t="s">
        <v>577</v>
      </c>
      <c r="C782" s="93">
        <v>2013</v>
      </c>
      <c r="D782" s="93" t="s">
        <v>15</v>
      </c>
      <c r="E782" s="210">
        <v>2131</v>
      </c>
      <c r="F782" s="94" t="s">
        <v>13</v>
      </c>
      <c r="G782" s="88" t="s">
        <v>214</v>
      </c>
      <c r="I782" s="105" t="s">
        <v>214</v>
      </c>
      <c r="J782" s="207">
        <f>SUM(E782:E866)</f>
        <v>103518.45000000001</v>
      </c>
    </row>
    <row r="783" spans="1:10" s="103" customFormat="1" ht="10.5">
      <c r="A783" s="97">
        <v>2</v>
      </c>
      <c r="B783" s="92" t="s">
        <v>578</v>
      </c>
      <c r="C783" s="93">
        <v>2013</v>
      </c>
      <c r="D783" s="93" t="s">
        <v>579</v>
      </c>
      <c r="E783" s="210">
        <v>1829.99</v>
      </c>
      <c r="F783" s="94" t="s">
        <v>13</v>
      </c>
      <c r="G783" s="88" t="s">
        <v>214</v>
      </c>
      <c r="I783" s="105" t="s">
        <v>215</v>
      </c>
      <c r="J783" s="207">
        <f>SUM(E867:E893)</f>
        <v>42955.24</v>
      </c>
    </row>
    <row r="784" spans="1:10" s="103" customFormat="1" ht="10.5">
      <c r="A784" s="97">
        <v>3</v>
      </c>
      <c r="B784" s="120" t="s">
        <v>580</v>
      </c>
      <c r="C784" s="93">
        <v>2013</v>
      </c>
      <c r="D784" s="93" t="s">
        <v>581</v>
      </c>
      <c r="E784" s="210">
        <v>2384.9899999999998</v>
      </c>
      <c r="F784" s="94" t="s">
        <v>13</v>
      </c>
      <c r="G784" s="88" t="s">
        <v>214</v>
      </c>
    </row>
    <row r="785" spans="1:7" s="103" customFormat="1" ht="10.5">
      <c r="A785" s="97">
        <v>4</v>
      </c>
      <c r="B785" s="120" t="s">
        <v>582</v>
      </c>
      <c r="C785" s="93">
        <v>2013</v>
      </c>
      <c r="D785" s="93" t="s">
        <v>583</v>
      </c>
      <c r="E785" s="210">
        <v>2044</v>
      </c>
      <c r="F785" s="94" t="s">
        <v>13</v>
      </c>
      <c r="G785" s="88" t="s">
        <v>214</v>
      </c>
    </row>
    <row r="786" spans="1:7" s="103" customFormat="1" ht="10.5">
      <c r="A786" s="97">
        <v>5</v>
      </c>
      <c r="B786" s="120" t="s">
        <v>584</v>
      </c>
      <c r="C786" s="93">
        <v>2013</v>
      </c>
      <c r="D786" s="93" t="s">
        <v>583</v>
      </c>
      <c r="E786" s="210">
        <v>2044</v>
      </c>
      <c r="F786" s="94" t="s">
        <v>13</v>
      </c>
      <c r="G786" s="88" t="s">
        <v>214</v>
      </c>
    </row>
    <row r="787" spans="1:7" s="103" customFormat="1" ht="10.5">
      <c r="A787" s="97">
        <v>6</v>
      </c>
      <c r="B787" s="120" t="s">
        <v>585</v>
      </c>
      <c r="C787" s="93">
        <v>2013</v>
      </c>
      <c r="D787" s="93" t="s">
        <v>586</v>
      </c>
      <c r="E787" s="210">
        <v>2043.33</v>
      </c>
      <c r="F787" s="94" t="s">
        <v>13</v>
      </c>
      <c r="G787" s="88" t="s">
        <v>214</v>
      </c>
    </row>
    <row r="788" spans="1:7" s="103" customFormat="1" ht="10.5">
      <c r="A788" s="97">
        <v>7</v>
      </c>
      <c r="B788" s="120" t="s">
        <v>587</v>
      </c>
      <c r="C788" s="93">
        <v>2013</v>
      </c>
      <c r="D788" s="93" t="s">
        <v>586</v>
      </c>
      <c r="E788" s="210">
        <v>2043.33</v>
      </c>
      <c r="F788" s="94" t="s">
        <v>13</v>
      </c>
      <c r="G788" s="88" t="s">
        <v>214</v>
      </c>
    </row>
    <row r="789" spans="1:7" s="103" customFormat="1" ht="10.5">
      <c r="A789" s="97">
        <v>8</v>
      </c>
      <c r="B789" s="120" t="s">
        <v>588</v>
      </c>
      <c r="C789" s="93">
        <v>2013</v>
      </c>
      <c r="D789" s="93" t="s">
        <v>586</v>
      </c>
      <c r="E789" s="210">
        <v>2043.33</v>
      </c>
      <c r="F789" s="94" t="s">
        <v>13</v>
      </c>
      <c r="G789" s="88" t="s">
        <v>214</v>
      </c>
    </row>
    <row r="790" spans="1:7" s="103" customFormat="1" ht="10.5">
      <c r="A790" s="97">
        <v>9</v>
      </c>
      <c r="B790" s="120" t="s">
        <v>589</v>
      </c>
      <c r="C790" s="93">
        <v>2013</v>
      </c>
      <c r="D790" s="93" t="s">
        <v>590</v>
      </c>
      <c r="E790" s="210">
        <v>2648.01</v>
      </c>
      <c r="F790" s="94" t="s">
        <v>13</v>
      </c>
      <c r="G790" s="88" t="s">
        <v>214</v>
      </c>
    </row>
    <row r="791" spans="1:7" s="103" customFormat="1" ht="10.5">
      <c r="A791" s="97">
        <v>10</v>
      </c>
      <c r="B791" s="120" t="s">
        <v>591</v>
      </c>
      <c r="C791" s="93">
        <v>2013</v>
      </c>
      <c r="D791" s="93" t="s">
        <v>590</v>
      </c>
      <c r="E791" s="210">
        <v>2648</v>
      </c>
      <c r="F791" s="94" t="s">
        <v>13</v>
      </c>
      <c r="G791" s="88" t="s">
        <v>214</v>
      </c>
    </row>
    <row r="792" spans="1:7" s="103" customFormat="1" ht="10.5">
      <c r="A792" s="97">
        <v>11</v>
      </c>
      <c r="B792" s="122" t="s">
        <v>592</v>
      </c>
      <c r="C792" s="93">
        <v>2014</v>
      </c>
      <c r="D792" s="93" t="s">
        <v>593</v>
      </c>
      <c r="E792" s="210">
        <v>170</v>
      </c>
      <c r="F792" s="94" t="s">
        <v>13</v>
      </c>
      <c r="G792" s="88" t="s">
        <v>214</v>
      </c>
    </row>
    <row r="793" spans="1:7" s="103" customFormat="1" ht="10.5">
      <c r="A793" s="97">
        <v>12</v>
      </c>
      <c r="B793" s="122" t="s">
        <v>594</v>
      </c>
      <c r="C793" s="93">
        <v>2014</v>
      </c>
      <c r="D793" s="93" t="s">
        <v>593</v>
      </c>
      <c r="E793" s="210">
        <v>170</v>
      </c>
      <c r="F793" s="94" t="s">
        <v>13</v>
      </c>
      <c r="G793" s="88" t="s">
        <v>214</v>
      </c>
    </row>
    <row r="794" spans="1:7" s="103" customFormat="1" ht="10.5">
      <c r="A794" s="97">
        <v>13</v>
      </c>
      <c r="B794" s="122" t="s">
        <v>595</v>
      </c>
      <c r="C794" s="93">
        <v>2014</v>
      </c>
      <c r="D794" s="93" t="s">
        <v>593</v>
      </c>
      <c r="E794" s="210">
        <v>170</v>
      </c>
      <c r="F794" s="94" t="s">
        <v>13</v>
      </c>
      <c r="G794" s="88" t="s">
        <v>214</v>
      </c>
    </row>
    <row r="795" spans="1:7" s="103" customFormat="1" ht="10.5">
      <c r="A795" s="97">
        <v>14</v>
      </c>
      <c r="B795" s="122" t="s">
        <v>596</v>
      </c>
      <c r="C795" s="93">
        <v>2014</v>
      </c>
      <c r="D795" s="93" t="s">
        <v>593</v>
      </c>
      <c r="E795" s="210">
        <v>170</v>
      </c>
      <c r="F795" s="94" t="s">
        <v>13</v>
      </c>
      <c r="G795" s="88" t="s">
        <v>214</v>
      </c>
    </row>
    <row r="796" spans="1:7" s="103" customFormat="1" ht="10.5">
      <c r="A796" s="97">
        <v>15</v>
      </c>
      <c r="B796" s="122" t="s">
        <v>597</v>
      </c>
      <c r="C796" s="93">
        <v>2014</v>
      </c>
      <c r="D796" s="93" t="s">
        <v>593</v>
      </c>
      <c r="E796" s="210">
        <v>170</v>
      </c>
      <c r="F796" s="94" t="s">
        <v>13</v>
      </c>
      <c r="G796" s="88" t="s">
        <v>214</v>
      </c>
    </row>
    <row r="797" spans="1:7" s="103" customFormat="1" ht="10.5">
      <c r="A797" s="97">
        <v>16</v>
      </c>
      <c r="B797" s="122" t="s">
        <v>598</v>
      </c>
      <c r="C797" s="93">
        <v>2014</v>
      </c>
      <c r="D797" s="93" t="s">
        <v>593</v>
      </c>
      <c r="E797" s="210">
        <v>170</v>
      </c>
      <c r="F797" s="94" t="s">
        <v>13</v>
      </c>
      <c r="G797" s="88" t="s">
        <v>214</v>
      </c>
    </row>
    <row r="798" spans="1:7" s="103" customFormat="1" ht="10.5">
      <c r="A798" s="97">
        <v>17</v>
      </c>
      <c r="B798" s="122" t="s">
        <v>599</v>
      </c>
      <c r="C798" s="93">
        <v>2014</v>
      </c>
      <c r="D798" s="93" t="s">
        <v>593</v>
      </c>
      <c r="E798" s="210">
        <v>170</v>
      </c>
      <c r="F798" s="94" t="s">
        <v>13</v>
      </c>
      <c r="G798" s="88" t="s">
        <v>214</v>
      </c>
    </row>
    <row r="799" spans="1:7" s="103" customFormat="1" ht="10.5">
      <c r="A799" s="97">
        <v>18</v>
      </c>
      <c r="B799" s="122" t="s">
        <v>600</v>
      </c>
      <c r="C799" s="93">
        <v>2014</v>
      </c>
      <c r="D799" s="93" t="s">
        <v>593</v>
      </c>
      <c r="E799" s="210">
        <v>170</v>
      </c>
      <c r="F799" s="94" t="s">
        <v>13</v>
      </c>
      <c r="G799" s="88" t="s">
        <v>214</v>
      </c>
    </row>
    <row r="800" spans="1:7" s="103" customFormat="1" ht="10.5">
      <c r="A800" s="97">
        <v>19</v>
      </c>
      <c r="B800" s="122" t="s">
        <v>601</v>
      </c>
      <c r="C800" s="93">
        <v>2014</v>
      </c>
      <c r="D800" s="93" t="s">
        <v>593</v>
      </c>
      <c r="E800" s="210">
        <v>170</v>
      </c>
      <c r="F800" s="94" t="s">
        <v>13</v>
      </c>
      <c r="G800" s="88" t="s">
        <v>214</v>
      </c>
    </row>
    <row r="801" spans="1:7" s="103" customFormat="1" ht="10.5">
      <c r="A801" s="97">
        <v>20</v>
      </c>
      <c r="B801" s="122" t="s">
        <v>602</v>
      </c>
      <c r="C801" s="93">
        <v>2014</v>
      </c>
      <c r="D801" s="93" t="s">
        <v>593</v>
      </c>
      <c r="E801" s="210">
        <v>170</v>
      </c>
      <c r="F801" s="94" t="s">
        <v>13</v>
      </c>
      <c r="G801" s="88" t="s">
        <v>214</v>
      </c>
    </row>
    <row r="802" spans="1:7" s="103" customFormat="1" ht="10.5">
      <c r="A802" s="97">
        <v>21</v>
      </c>
      <c r="B802" s="122" t="s">
        <v>603</v>
      </c>
      <c r="C802" s="93">
        <v>2014</v>
      </c>
      <c r="D802" s="93" t="s">
        <v>593</v>
      </c>
      <c r="E802" s="210">
        <v>170</v>
      </c>
      <c r="F802" s="94" t="s">
        <v>13</v>
      </c>
      <c r="G802" s="88" t="s">
        <v>214</v>
      </c>
    </row>
    <row r="803" spans="1:7" s="103" customFormat="1" ht="10.5">
      <c r="A803" s="97">
        <v>22</v>
      </c>
      <c r="B803" s="122" t="s">
        <v>604</v>
      </c>
      <c r="C803" s="93">
        <v>2014</v>
      </c>
      <c r="D803" s="93" t="s">
        <v>593</v>
      </c>
      <c r="E803" s="210">
        <v>170</v>
      </c>
      <c r="F803" s="94" t="s">
        <v>13</v>
      </c>
      <c r="G803" s="88" t="s">
        <v>214</v>
      </c>
    </row>
    <row r="804" spans="1:7" s="103" customFormat="1" ht="10.5">
      <c r="A804" s="97">
        <v>23</v>
      </c>
      <c r="B804" s="122" t="s">
        <v>605</v>
      </c>
      <c r="C804" s="93">
        <v>2014</v>
      </c>
      <c r="D804" s="93" t="s">
        <v>593</v>
      </c>
      <c r="E804" s="210">
        <v>170</v>
      </c>
      <c r="F804" s="94" t="s">
        <v>13</v>
      </c>
      <c r="G804" s="88" t="s">
        <v>214</v>
      </c>
    </row>
    <row r="805" spans="1:7" s="103" customFormat="1" ht="10.5">
      <c r="A805" s="97">
        <v>24</v>
      </c>
      <c r="B805" s="122" t="s">
        <v>606</v>
      </c>
      <c r="C805" s="93">
        <v>2014</v>
      </c>
      <c r="D805" s="93" t="s">
        <v>593</v>
      </c>
      <c r="E805" s="210">
        <v>170</v>
      </c>
      <c r="F805" s="94" t="s">
        <v>13</v>
      </c>
      <c r="G805" s="88" t="s">
        <v>214</v>
      </c>
    </row>
    <row r="806" spans="1:7" s="103" customFormat="1" ht="10.5">
      <c r="A806" s="97">
        <v>25</v>
      </c>
      <c r="B806" s="122" t="s">
        <v>607</v>
      </c>
      <c r="C806" s="93">
        <v>2014</v>
      </c>
      <c r="D806" s="93" t="s">
        <v>593</v>
      </c>
      <c r="E806" s="210">
        <v>170</v>
      </c>
      <c r="F806" s="94" t="s">
        <v>13</v>
      </c>
      <c r="G806" s="88" t="s">
        <v>214</v>
      </c>
    </row>
    <row r="807" spans="1:7" s="103" customFormat="1" ht="10.5">
      <c r="A807" s="97">
        <v>26</v>
      </c>
      <c r="B807" s="122" t="s">
        <v>608</v>
      </c>
      <c r="C807" s="93">
        <v>2014</v>
      </c>
      <c r="D807" s="93" t="s">
        <v>593</v>
      </c>
      <c r="E807" s="210">
        <v>170</v>
      </c>
      <c r="F807" s="94" t="s">
        <v>13</v>
      </c>
      <c r="G807" s="88" t="s">
        <v>214</v>
      </c>
    </row>
    <row r="808" spans="1:7" s="103" customFormat="1" ht="10.5">
      <c r="A808" s="97">
        <v>27</v>
      </c>
      <c r="B808" s="122" t="s">
        <v>609</v>
      </c>
      <c r="C808" s="93">
        <v>2014</v>
      </c>
      <c r="D808" s="93" t="s">
        <v>593</v>
      </c>
      <c r="E808" s="210">
        <v>170</v>
      </c>
      <c r="F808" s="94" t="s">
        <v>13</v>
      </c>
      <c r="G808" s="88" t="s">
        <v>214</v>
      </c>
    </row>
    <row r="809" spans="1:7" s="103" customFormat="1" ht="10.5">
      <c r="A809" s="97">
        <v>28</v>
      </c>
      <c r="B809" s="122" t="s">
        <v>610</v>
      </c>
      <c r="C809" s="93">
        <v>2014</v>
      </c>
      <c r="D809" s="93" t="s">
        <v>593</v>
      </c>
      <c r="E809" s="210">
        <v>170</v>
      </c>
      <c r="F809" s="94" t="s">
        <v>13</v>
      </c>
      <c r="G809" s="88" t="s">
        <v>214</v>
      </c>
    </row>
    <row r="810" spans="1:7" s="103" customFormat="1" ht="10.5">
      <c r="A810" s="97">
        <v>29</v>
      </c>
      <c r="B810" s="122" t="s">
        <v>611</v>
      </c>
      <c r="C810" s="93">
        <v>2014</v>
      </c>
      <c r="D810" s="93" t="s">
        <v>612</v>
      </c>
      <c r="E810" s="210">
        <v>443</v>
      </c>
      <c r="F810" s="94" t="s">
        <v>13</v>
      </c>
      <c r="G810" s="88" t="s">
        <v>214</v>
      </c>
    </row>
    <row r="811" spans="1:7" s="103" customFormat="1" ht="10.5">
      <c r="A811" s="97">
        <v>30</v>
      </c>
      <c r="B811" s="122" t="s">
        <v>613</v>
      </c>
      <c r="C811" s="93">
        <v>2014</v>
      </c>
      <c r="D811" s="93" t="s">
        <v>612</v>
      </c>
      <c r="E811" s="210">
        <v>443</v>
      </c>
      <c r="F811" s="94" t="s">
        <v>13</v>
      </c>
      <c r="G811" s="88" t="s">
        <v>214</v>
      </c>
    </row>
    <row r="812" spans="1:7" s="103" customFormat="1" ht="10.5">
      <c r="A812" s="97">
        <v>31</v>
      </c>
      <c r="B812" s="122" t="s">
        <v>614</v>
      </c>
      <c r="C812" s="93">
        <v>2014</v>
      </c>
      <c r="D812" s="93" t="s">
        <v>612</v>
      </c>
      <c r="E812" s="210">
        <v>443</v>
      </c>
      <c r="F812" s="94" t="s">
        <v>13</v>
      </c>
      <c r="G812" s="88" t="s">
        <v>214</v>
      </c>
    </row>
    <row r="813" spans="1:7" s="103" customFormat="1" ht="10.5">
      <c r="A813" s="97">
        <v>32</v>
      </c>
      <c r="B813" s="122" t="s">
        <v>615</v>
      </c>
      <c r="C813" s="93">
        <v>2014</v>
      </c>
      <c r="D813" s="93" t="s">
        <v>612</v>
      </c>
      <c r="E813" s="210">
        <v>443</v>
      </c>
      <c r="F813" s="94" t="s">
        <v>13</v>
      </c>
      <c r="G813" s="88" t="s">
        <v>214</v>
      </c>
    </row>
    <row r="814" spans="1:7" s="103" customFormat="1" ht="10.5">
      <c r="A814" s="97">
        <v>33</v>
      </c>
      <c r="B814" s="122" t="s">
        <v>616</v>
      </c>
      <c r="C814" s="93">
        <v>2014</v>
      </c>
      <c r="D814" s="93" t="s">
        <v>612</v>
      </c>
      <c r="E814" s="210">
        <v>443</v>
      </c>
      <c r="F814" s="94" t="s">
        <v>13</v>
      </c>
      <c r="G814" s="88" t="s">
        <v>214</v>
      </c>
    </row>
    <row r="815" spans="1:7" s="103" customFormat="1" ht="10.5">
      <c r="A815" s="97">
        <v>34</v>
      </c>
      <c r="B815" s="122" t="s">
        <v>617</v>
      </c>
      <c r="C815" s="93">
        <v>2014</v>
      </c>
      <c r="D815" s="93" t="s">
        <v>612</v>
      </c>
      <c r="E815" s="210">
        <v>443</v>
      </c>
      <c r="F815" s="94" t="s">
        <v>13</v>
      </c>
      <c r="G815" s="88" t="s">
        <v>214</v>
      </c>
    </row>
    <row r="816" spans="1:7" s="103" customFormat="1" ht="10.5">
      <c r="A816" s="97">
        <v>35</v>
      </c>
      <c r="B816" s="122" t="s">
        <v>618</v>
      </c>
      <c r="C816" s="93">
        <v>2014</v>
      </c>
      <c r="D816" s="93" t="s">
        <v>612</v>
      </c>
      <c r="E816" s="210">
        <v>443</v>
      </c>
      <c r="F816" s="94" t="s">
        <v>13</v>
      </c>
      <c r="G816" s="88" t="s">
        <v>214</v>
      </c>
    </row>
    <row r="817" spans="1:7" s="103" customFormat="1" ht="10.5">
      <c r="A817" s="97">
        <v>36</v>
      </c>
      <c r="B817" s="122" t="s">
        <v>619</v>
      </c>
      <c r="C817" s="93">
        <v>2014</v>
      </c>
      <c r="D817" s="93" t="s">
        <v>612</v>
      </c>
      <c r="E817" s="210">
        <v>443</v>
      </c>
      <c r="F817" s="94" t="s">
        <v>13</v>
      </c>
      <c r="G817" s="88" t="s">
        <v>214</v>
      </c>
    </row>
    <row r="818" spans="1:7" s="103" customFormat="1" ht="10.5">
      <c r="A818" s="97">
        <v>37</v>
      </c>
      <c r="B818" s="122" t="s">
        <v>620</v>
      </c>
      <c r="C818" s="93">
        <v>2014</v>
      </c>
      <c r="D818" s="93" t="s">
        <v>612</v>
      </c>
      <c r="E818" s="210">
        <v>443</v>
      </c>
      <c r="F818" s="94" t="s">
        <v>13</v>
      </c>
      <c r="G818" s="88" t="s">
        <v>214</v>
      </c>
    </row>
    <row r="819" spans="1:7" s="103" customFormat="1" ht="10.5">
      <c r="A819" s="97">
        <v>38</v>
      </c>
      <c r="B819" s="122" t="s">
        <v>621</v>
      </c>
      <c r="C819" s="93">
        <v>2014</v>
      </c>
      <c r="D819" s="93" t="s">
        <v>612</v>
      </c>
      <c r="E819" s="210">
        <v>443</v>
      </c>
      <c r="F819" s="94" t="s">
        <v>13</v>
      </c>
      <c r="G819" s="88" t="s">
        <v>214</v>
      </c>
    </row>
    <row r="820" spans="1:7" s="103" customFormat="1" ht="10.5">
      <c r="A820" s="97">
        <v>39</v>
      </c>
      <c r="B820" s="122" t="s">
        <v>622</v>
      </c>
      <c r="C820" s="93">
        <v>2014</v>
      </c>
      <c r="D820" s="93" t="s">
        <v>612</v>
      </c>
      <c r="E820" s="210">
        <v>443</v>
      </c>
      <c r="F820" s="94" t="s">
        <v>13</v>
      </c>
      <c r="G820" s="88" t="s">
        <v>214</v>
      </c>
    </row>
    <row r="821" spans="1:7" s="103" customFormat="1" ht="10.5">
      <c r="A821" s="97">
        <v>40</v>
      </c>
      <c r="B821" s="122" t="s">
        <v>623</v>
      </c>
      <c r="C821" s="93">
        <v>2014</v>
      </c>
      <c r="D821" s="93" t="s">
        <v>612</v>
      </c>
      <c r="E821" s="210">
        <v>443</v>
      </c>
      <c r="F821" s="94" t="s">
        <v>13</v>
      </c>
      <c r="G821" s="88" t="s">
        <v>214</v>
      </c>
    </row>
    <row r="822" spans="1:7" s="103" customFormat="1" ht="10.5">
      <c r="A822" s="97">
        <v>41</v>
      </c>
      <c r="B822" s="122" t="s">
        <v>624</v>
      </c>
      <c r="C822" s="93">
        <v>2014</v>
      </c>
      <c r="D822" s="93" t="s">
        <v>612</v>
      </c>
      <c r="E822" s="210">
        <v>443</v>
      </c>
      <c r="F822" s="94" t="s">
        <v>13</v>
      </c>
      <c r="G822" s="88" t="s">
        <v>214</v>
      </c>
    </row>
    <row r="823" spans="1:7" s="103" customFormat="1" ht="10.5">
      <c r="A823" s="97">
        <v>42</v>
      </c>
      <c r="B823" s="122" t="s">
        <v>625</v>
      </c>
      <c r="C823" s="93">
        <v>2014</v>
      </c>
      <c r="D823" s="93" t="s">
        <v>612</v>
      </c>
      <c r="E823" s="210">
        <v>443</v>
      </c>
      <c r="F823" s="94" t="s">
        <v>13</v>
      </c>
      <c r="G823" s="88" t="s">
        <v>214</v>
      </c>
    </row>
    <row r="824" spans="1:7" s="103" customFormat="1" ht="10.5">
      <c r="A824" s="97">
        <v>43</v>
      </c>
      <c r="B824" s="122" t="s">
        <v>626</v>
      </c>
      <c r="C824" s="93">
        <v>2014</v>
      </c>
      <c r="D824" s="93" t="s">
        <v>612</v>
      </c>
      <c r="E824" s="210">
        <v>443</v>
      </c>
      <c r="F824" s="94" t="s">
        <v>13</v>
      </c>
      <c r="G824" s="88" t="s">
        <v>214</v>
      </c>
    </row>
    <row r="825" spans="1:7" s="103" customFormat="1" ht="10.5">
      <c r="A825" s="97">
        <v>44</v>
      </c>
      <c r="B825" s="122" t="s">
        <v>627</v>
      </c>
      <c r="C825" s="93">
        <v>2014</v>
      </c>
      <c r="D825" s="93" t="s">
        <v>612</v>
      </c>
      <c r="E825" s="210">
        <v>443</v>
      </c>
      <c r="F825" s="94" t="s">
        <v>13</v>
      </c>
      <c r="G825" s="88" t="s">
        <v>214</v>
      </c>
    </row>
    <row r="826" spans="1:7" s="103" customFormat="1" ht="10.5">
      <c r="A826" s="97">
        <v>45</v>
      </c>
      <c r="B826" s="122" t="s">
        <v>628</v>
      </c>
      <c r="C826" s="93">
        <v>2014</v>
      </c>
      <c r="D826" s="93" t="s">
        <v>612</v>
      </c>
      <c r="E826" s="210">
        <v>443</v>
      </c>
      <c r="F826" s="94" t="s">
        <v>13</v>
      </c>
      <c r="G826" s="88" t="s">
        <v>214</v>
      </c>
    </row>
    <row r="827" spans="1:7" s="103" customFormat="1" ht="10.5">
      <c r="A827" s="97">
        <v>46</v>
      </c>
      <c r="B827" s="122" t="s">
        <v>629</v>
      </c>
      <c r="C827" s="93">
        <v>2014</v>
      </c>
      <c r="D827" s="93" t="s">
        <v>612</v>
      </c>
      <c r="E827" s="210">
        <v>443</v>
      </c>
      <c r="F827" s="94" t="s">
        <v>13</v>
      </c>
      <c r="G827" s="88" t="s">
        <v>214</v>
      </c>
    </row>
    <row r="828" spans="1:7" s="103" customFormat="1" ht="10.5">
      <c r="A828" s="97">
        <v>47</v>
      </c>
      <c r="B828" s="120" t="s">
        <v>630</v>
      </c>
      <c r="C828" s="120">
        <v>2015</v>
      </c>
      <c r="D828" s="120" t="s">
        <v>631</v>
      </c>
      <c r="E828" s="214">
        <v>3271</v>
      </c>
      <c r="F828" s="14" t="s">
        <v>13</v>
      </c>
      <c r="G828" s="88" t="s">
        <v>214</v>
      </c>
    </row>
    <row r="829" spans="1:7" s="103" customFormat="1" ht="10.5">
      <c r="A829" s="97">
        <v>48</v>
      </c>
      <c r="B829" s="120" t="s">
        <v>632</v>
      </c>
      <c r="C829" s="120">
        <v>2015</v>
      </c>
      <c r="D829" s="120" t="s">
        <v>633</v>
      </c>
      <c r="E829" s="214">
        <v>2250.9</v>
      </c>
      <c r="F829" s="14" t="s">
        <v>13</v>
      </c>
      <c r="G829" s="88" t="s">
        <v>214</v>
      </c>
    </row>
    <row r="830" spans="1:7" s="103" customFormat="1" ht="10.5">
      <c r="A830" s="97">
        <v>49</v>
      </c>
      <c r="B830" s="120" t="s">
        <v>634</v>
      </c>
      <c r="C830" s="120">
        <v>2015</v>
      </c>
      <c r="D830" s="120" t="s">
        <v>633</v>
      </c>
      <c r="E830" s="214">
        <v>2250.9</v>
      </c>
      <c r="F830" s="14" t="s">
        <v>13</v>
      </c>
      <c r="G830" s="88" t="s">
        <v>214</v>
      </c>
    </row>
    <row r="831" spans="1:7" s="103" customFormat="1" ht="10.5">
      <c r="A831" s="97">
        <v>50</v>
      </c>
      <c r="B831" s="120" t="s">
        <v>635</v>
      </c>
      <c r="C831" s="120">
        <v>2015</v>
      </c>
      <c r="D831" s="120" t="s">
        <v>636</v>
      </c>
      <c r="E831" s="214">
        <v>4700</v>
      </c>
      <c r="F831" s="14" t="s">
        <v>13</v>
      </c>
      <c r="G831" s="88" t="s">
        <v>214</v>
      </c>
    </row>
    <row r="832" spans="1:7" s="103" customFormat="1" ht="10.5">
      <c r="A832" s="97">
        <v>51</v>
      </c>
      <c r="B832" s="120" t="s">
        <v>637</v>
      </c>
      <c r="C832" s="120">
        <v>2015</v>
      </c>
      <c r="D832" s="120" t="s">
        <v>638</v>
      </c>
      <c r="E832" s="214">
        <v>1600</v>
      </c>
      <c r="F832" s="14" t="s">
        <v>13</v>
      </c>
      <c r="G832" s="88" t="s">
        <v>214</v>
      </c>
    </row>
    <row r="833" spans="1:7" s="103" customFormat="1" ht="10.5">
      <c r="A833" s="97">
        <v>52</v>
      </c>
      <c r="B833" s="120" t="s">
        <v>639</v>
      </c>
      <c r="C833" s="120">
        <v>2015</v>
      </c>
      <c r="D833" s="120" t="s">
        <v>640</v>
      </c>
      <c r="E833" s="214">
        <v>3780</v>
      </c>
      <c r="F833" s="14" t="s">
        <v>13</v>
      </c>
      <c r="G833" s="88" t="s">
        <v>214</v>
      </c>
    </row>
    <row r="834" spans="1:7" s="103" customFormat="1" ht="10.5">
      <c r="A834" s="97">
        <v>53</v>
      </c>
      <c r="B834" s="120" t="s">
        <v>641</v>
      </c>
      <c r="C834" s="120">
        <v>2015</v>
      </c>
      <c r="D834" s="120" t="s">
        <v>642</v>
      </c>
      <c r="E834" s="214">
        <v>1265.67</v>
      </c>
      <c r="F834" s="14" t="s">
        <v>13</v>
      </c>
      <c r="G834" s="88" t="s">
        <v>214</v>
      </c>
    </row>
    <row r="835" spans="1:7" s="103" customFormat="1" ht="10.5">
      <c r="A835" s="97">
        <v>54</v>
      </c>
      <c r="B835" s="120" t="s">
        <v>643</v>
      </c>
      <c r="C835" s="120">
        <v>2016</v>
      </c>
      <c r="D835" s="92" t="s">
        <v>644</v>
      </c>
      <c r="E835" s="208">
        <v>460</v>
      </c>
      <c r="F835" s="14" t="s">
        <v>13</v>
      </c>
      <c r="G835" s="88" t="s">
        <v>214</v>
      </c>
    </row>
    <row r="836" spans="1:7" s="103" customFormat="1" ht="10.5">
      <c r="A836" s="97">
        <v>55</v>
      </c>
      <c r="B836" s="120" t="s">
        <v>645</v>
      </c>
      <c r="C836" s="120">
        <v>2016</v>
      </c>
      <c r="D836" s="92" t="s">
        <v>646</v>
      </c>
      <c r="E836" s="208">
        <v>1100</v>
      </c>
      <c r="F836" s="14" t="s">
        <v>13</v>
      </c>
      <c r="G836" s="88" t="s">
        <v>214</v>
      </c>
    </row>
    <row r="837" spans="1:7" s="103" customFormat="1" ht="10.5">
      <c r="A837" s="97">
        <v>56</v>
      </c>
      <c r="B837" s="120" t="s">
        <v>647</v>
      </c>
      <c r="C837" s="120">
        <v>2016</v>
      </c>
      <c r="D837" s="92" t="s">
        <v>648</v>
      </c>
      <c r="E837" s="208">
        <v>2050</v>
      </c>
      <c r="F837" s="14" t="s">
        <v>13</v>
      </c>
      <c r="G837" s="88" t="s">
        <v>214</v>
      </c>
    </row>
    <row r="838" spans="1:7" s="103" customFormat="1" ht="10.5">
      <c r="A838" s="97">
        <v>57</v>
      </c>
      <c r="B838" s="120" t="s">
        <v>649</v>
      </c>
      <c r="C838" s="120">
        <v>2016</v>
      </c>
      <c r="D838" s="92" t="s">
        <v>650</v>
      </c>
      <c r="E838" s="208">
        <v>2135</v>
      </c>
      <c r="F838" s="14" t="s">
        <v>13</v>
      </c>
      <c r="G838" s="88" t="s">
        <v>214</v>
      </c>
    </row>
    <row r="839" spans="1:7" s="103" customFormat="1" ht="10.5">
      <c r="A839" s="97">
        <v>58</v>
      </c>
      <c r="B839" s="120" t="s">
        <v>651</v>
      </c>
      <c r="C839" s="120">
        <v>2016</v>
      </c>
      <c r="D839" s="92" t="s">
        <v>650</v>
      </c>
      <c r="E839" s="208">
        <v>2135</v>
      </c>
      <c r="F839" s="14" t="s">
        <v>13</v>
      </c>
      <c r="G839" s="88" t="s">
        <v>214</v>
      </c>
    </row>
    <row r="840" spans="1:7" s="103" customFormat="1" ht="10.5">
      <c r="A840" s="97">
        <v>59</v>
      </c>
      <c r="B840" s="120" t="s">
        <v>652</v>
      </c>
      <c r="C840" s="120">
        <v>2016</v>
      </c>
      <c r="D840" s="92" t="s">
        <v>653</v>
      </c>
      <c r="E840" s="208">
        <v>760</v>
      </c>
      <c r="F840" s="14" t="s">
        <v>13</v>
      </c>
      <c r="G840" s="88" t="s">
        <v>214</v>
      </c>
    </row>
    <row r="841" spans="1:7" s="103" customFormat="1" ht="10.5">
      <c r="A841" s="97">
        <v>60</v>
      </c>
      <c r="B841" s="120" t="s">
        <v>654</v>
      </c>
      <c r="C841" s="120">
        <v>2016</v>
      </c>
      <c r="D841" s="92" t="s">
        <v>653</v>
      </c>
      <c r="E841" s="208">
        <v>760</v>
      </c>
      <c r="F841" s="14" t="s">
        <v>13</v>
      </c>
      <c r="G841" s="88" t="s">
        <v>214</v>
      </c>
    </row>
    <row r="842" spans="1:7" s="103" customFormat="1" ht="10.5">
      <c r="A842" s="97">
        <v>61</v>
      </c>
      <c r="B842" s="120" t="s">
        <v>655</v>
      </c>
      <c r="C842" s="120">
        <v>2016</v>
      </c>
      <c r="D842" s="92" t="s">
        <v>653</v>
      </c>
      <c r="E842" s="208">
        <v>760</v>
      </c>
      <c r="F842" s="14" t="s">
        <v>13</v>
      </c>
      <c r="G842" s="88" t="s">
        <v>214</v>
      </c>
    </row>
    <row r="843" spans="1:7" s="103" customFormat="1" ht="10.5">
      <c r="A843" s="97">
        <v>62</v>
      </c>
      <c r="B843" s="120" t="s">
        <v>656</v>
      </c>
      <c r="C843" s="120">
        <v>2016</v>
      </c>
      <c r="D843" s="92" t="s">
        <v>653</v>
      </c>
      <c r="E843" s="208">
        <v>760</v>
      </c>
      <c r="F843" s="14" t="s">
        <v>13</v>
      </c>
      <c r="G843" s="88" t="s">
        <v>214</v>
      </c>
    </row>
    <row r="844" spans="1:7" s="103" customFormat="1" ht="10.5">
      <c r="A844" s="97">
        <v>63</v>
      </c>
      <c r="B844" s="120" t="s">
        <v>657</v>
      </c>
      <c r="C844" s="120">
        <v>2016</v>
      </c>
      <c r="D844" s="92" t="s">
        <v>658</v>
      </c>
      <c r="E844" s="208">
        <v>490</v>
      </c>
      <c r="F844" s="14" t="s">
        <v>13</v>
      </c>
      <c r="G844" s="88" t="s">
        <v>214</v>
      </c>
    </row>
    <row r="845" spans="1:7" s="103" customFormat="1" ht="10.5">
      <c r="A845" s="97">
        <v>64</v>
      </c>
      <c r="B845" s="120" t="s">
        <v>659</v>
      </c>
      <c r="C845" s="120">
        <v>2016</v>
      </c>
      <c r="D845" s="92" t="s">
        <v>658</v>
      </c>
      <c r="E845" s="208">
        <v>490</v>
      </c>
      <c r="F845" s="14" t="s">
        <v>13</v>
      </c>
      <c r="G845" s="88" t="s">
        <v>214</v>
      </c>
    </row>
    <row r="846" spans="1:7" s="103" customFormat="1" ht="10.5">
      <c r="A846" s="97">
        <v>65</v>
      </c>
      <c r="B846" s="120" t="s">
        <v>660</v>
      </c>
      <c r="C846" s="120">
        <v>2016</v>
      </c>
      <c r="D846" s="92" t="s">
        <v>661</v>
      </c>
      <c r="E846" s="208">
        <v>2850</v>
      </c>
      <c r="F846" s="14" t="s">
        <v>13</v>
      </c>
      <c r="G846" s="88" t="s">
        <v>214</v>
      </c>
    </row>
    <row r="847" spans="1:7" s="103" customFormat="1" ht="10.5">
      <c r="A847" s="97">
        <v>66</v>
      </c>
      <c r="B847" s="120" t="s">
        <v>662</v>
      </c>
      <c r="C847" s="120">
        <v>2016</v>
      </c>
      <c r="D847" s="92" t="s">
        <v>663</v>
      </c>
      <c r="E847" s="208">
        <v>2100</v>
      </c>
      <c r="F847" s="14" t="s">
        <v>13</v>
      </c>
      <c r="G847" s="88" t="s">
        <v>214</v>
      </c>
    </row>
    <row r="848" spans="1:7" s="103" customFormat="1" ht="10.5">
      <c r="A848" s="97">
        <v>67</v>
      </c>
      <c r="B848" s="120" t="s">
        <v>664</v>
      </c>
      <c r="C848" s="120">
        <v>2016</v>
      </c>
      <c r="D848" s="92" t="s">
        <v>665</v>
      </c>
      <c r="E848" s="208">
        <v>1390</v>
      </c>
      <c r="F848" s="14" t="s">
        <v>13</v>
      </c>
      <c r="G848" s="88" t="s">
        <v>214</v>
      </c>
    </row>
    <row r="849" spans="1:7" s="103" customFormat="1" ht="10.5">
      <c r="A849" s="97">
        <v>68</v>
      </c>
      <c r="B849" s="120" t="s">
        <v>666</v>
      </c>
      <c r="C849" s="120">
        <v>2016</v>
      </c>
      <c r="D849" s="92" t="s">
        <v>665</v>
      </c>
      <c r="E849" s="208">
        <v>1390</v>
      </c>
      <c r="F849" s="14" t="s">
        <v>13</v>
      </c>
      <c r="G849" s="88" t="s">
        <v>214</v>
      </c>
    </row>
    <row r="850" spans="1:7" s="103" customFormat="1" ht="10.5">
      <c r="A850" s="97">
        <v>69</v>
      </c>
      <c r="B850" s="120" t="s">
        <v>667</v>
      </c>
      <c r="C850" s="120">
        <v>2016</v>
      </c>
      <c r="D850" s="92" t="s">
        <v>668</v>
      </c>
      <c r="E850" s="208">
        <v>920</v>
      </c>
      <c r="F850" s="14" t="s">
        <v>13</v>
      </c>
      <c r="G850" s="88" t="s">
        <v>214</v>
      </c>
    </row>
    <row r="851" spans="1:7" s="103" customFormat="1" ht="10.5">
      <c r="A851" s="97">
        <v>70</v>
      </c>
      <c r="B851" s="120" t="s">
        <v>669</v>
      </c>
      <c r="C851" s="120">
        <v>2016</v>
      </c>
      <c r="D851" s="92" t="s">
        <v>668</v>
      </c>
      <c r="E851" s="208">
        <v>920</v>
      </c>
      <c r="F851" s="14" t="s">
        <v>13</v>
      </c>
      <c r="G851" s="88" t="s">
        <v>214</v>
      </c>
    </row>
    <row r="852" spans="1:7" s="103" customFormat="1" ht="10.5">
      <c r="A852" s="97">
        <v>71</v>
      </c>
      <c r="B852" s="120" t="s">
        <v>670</v>
      </c>
      <c r="C852" s="120">
        <v>2016</v>
      </c>
      <c r="D852" s="92" t="s">
        <v>668</v>
      </c>
      <c r="E852" s="208">
        <v>920</v>
      </c>
      <c r="F852" s="14" t="s">
        <v>13</v>
      </c>
      <c r="G852" s="88" t="s">
        <v>214</v>
      </c>
    </row>
    <row r="853" spans="1:7" s="103" customFormat="1" ht="10.5">
      <c r="A853" s="97">
        <v>72</v>
      </c>
      <c r="B853" s="120" t="s">
        <v>671</v>
      </c>
      <c r="C853" s="120">
        <v>2016</v>
      </c>
      <c r="D853" s="92" t="s">
        <v>672</v>
      </c>
      <c r="E853" s="208">
        <v>700</v>
      </c>
      <c r="F853" s="14" t="s">
        <v>13</v>
      </c>
      <c r="G853" s="88" t="s">
        <v>214</v>
      </c>
    </row>
    <row r="854" spans="1:7" s="103" customFormat="1" ht="10.5">
      <c r="A854" s="97">
        <v>73</v>
      </c>
      <c r="B854" s="120" t="s">
        <v>673</v>
      </c>
      <c r="C854" s="120">
        <v>2016</v>
      </c>
      <c r="D854" s="92" t="s">
        <v>672</v>
      </c>
      <c r="E854" s="208">
        <v>700</v>
      </c>
      <c r="F854" s="14" t="s">
        <v>13</v>
      </c>
      <c r="G854" s="88" t="s">
        <v>214</v>
      </c>
    </row>
    <row r="855" spans="1:7" s="103" customFormat="1" ht="10.5">
      <c r="A855" s="97">
        <v>74</v>
      </c>
      <c r="B855" s="120" t="s">
        <v>674</v>
      </c>
      <c r="C855" s="120">
        <v>2016</v>
      </c>
      <c r="D855" s="92" t="s">
        <v>675</v>
      </c>
      <c r="E855" s="208">
        <v>3940</v>
      </c>
      <c r="F855" s="14" t="s">
        <v>13</v>
      </c>
      <c r="G855" s="88" t="s">
        <v>214</v>
      </c>
    </row>
    <row r="856" spans="1:7" s="103" customFormat="1" ht="10.5">
      <c r="A856" s="97">
        <v>75</v>
      </c>
      <c r="B856" s="120" t="s">
        <v>676</v>
      </c>
      <c r="C856" s="120">
        <v>2016</v>
      </c>
      <c r="D856" s="92" t="s">
        <v>677</v>
      </c>
      <c r="E856" s="208">
        <v>415</v>
      </c>
      <c r="F856" s="14" t="s">
        <v>13</v>
      </c>
      <c r="G856" s="88" t="s">
        <v>214</v>
      </c>
    </row>
    <row r="857" spans="1:7" s="103" customFormat="1" ht="10.5">
      <c r="A857" s="97">
        <v>76</v>
      </c>
      <c r="B857" s="120" t="s">
        <v>678</v>
      </c>
      <c r="C857" s="120">
        <v>2016</v>
      </c>
      <c r="D857" s="92" t="s">
        <v>679</v>
      </c>
      <c r="E857" s="208">
        <v>729</v>
      </c>
      <c r="F857" s="14" t="s">
        <v>13</v>
      </c>
      <c r="G857" s="88" t="s">
        <v>214</v>
      </c>
    </row>
    <row r="858" spans="1:7" s="103" customFormat="1" ht="10.5">
      <c r="A858" s="97">
        <v>77</v>
      </c>
      <c r="B858" s="120" t="s">
        <v>680</v>
      </c>
      <c r="C858" s="120">
        <v>2016</v>
      </c>
      <c r="D858" s="92" t="s">
        <v>681</v>
      </c>
      <c r="E858" s="208">
        <v>312</v>
      </c>
      <c r="F858" s="14" t="s">
        <v>13</v>
      </c>
      <c r="G858" s="88" t="s">
        <v>214</v>
      </c>
    </row>
    <row r="859" spans="1:7" s="103" customFormat="1" ht="21">
      <c r="A859" s="97">
        <v>78</v>
      </c>
      <c r="B859" s="120" t="s">
        <v>682</v>
      </c>
      <c r="C859" s="120">
        <v>2016</v>
      </c>
      <c r="D859" s="120" t="s">
        <v>683</v>
      </c>
      <c r="E859" s="214">
        <v>14000</v>
      </c>
      <c r="F859" s="14" t="s">
        <v>13</v>
      </c>
      <c r="G859" s="88" t="s">
        <v>214</v>
      </c>
    </row>
    <row r="860" spans="1:7" s="103" customFormat="1" ht="10.5">
      <c r="A860" s="97">
        <v>79</v>
      </c>
      <c r="B860" s="120" t="s">
        <v>684</v>
      </c>
      <c r="C860" s="120">
        <v>2017</v>
      </c>
      <c r="D860" s="120" t="s">
        <v>685</v>
      </c>
      <c r="E860" s="214">
        <v>850</v>
      </c>
      <c r="F860" s="14" t="s">
        <v>13</v>
      </c>
      <c r="G860" s="88" t="s">
        <v>214</v>
      </c>
    </row>
    <row r="861" spans="1:7" s="103" customFormat="1" ht="10.5">
      <c r="A861" s="97">
        <v>80</v>
      </c>
      <c r="B861" s="120" t="s">
        <v>686</v>
      </c>
      <c r="C861" s="120">
        <v>2017</v>
      </c>
      <c r="D861" s="120" t="s">
        <v>687</v>
      </c>
      <c r="E861" s="214">
        <v>300</v>
      </c>
      <c r="F861" s="14" t="s">
        <v>13</v>
      </c>
      <c r="G861" s="88" t="s">
        <v>214</v>
      </c>
    </row>
    <row r="862" spans="1:7" s="103" customFormat="1" ht="10.5">
      <c r="A862" s="97">
        <v>81</v>
      </c>
      <c r="B862" s="120" t="s">
        <v>688</v>
      </c>
      <c r="C862" s="120">
        <v>2017</v>
      </c>
      <c r="D862" s="120" t="s">
        <v>689</v>
      </c>
      <c r="E862" s="214">
        <v>2790</v>
      </c>
      <c r="F862" s="14" t="s">
        <v>13</v>
      </c>
      <c r="G862" s="88" t="s">
        <v>214</v>
      </c>
    </row>
    <row r="863" spans="1:7" s="103" customFormat="1" ht="10.5">
      <c r="A863" s="97">
        <v>82</v>
      </c>
      <c r="B863" s="120" t="s">
        <v>690</v>
      </c>
      <c r="C863" s="120">
        <v>2017</v>
      </c>
      <c r="D863" s="120" t="s">
        <v>691</v>
      </c>
      <c r="E863" s="214">
        <v>1690</v>
      </c>
      <c r="F863" s="14" t="s">
        <v>13</v>
      </c>
      <c r="G863" s="88" t="s">
        <v>214</v>
      </c>
    </row>
    <row r="864" spans="1:7" s="103" customFormat="1" ht="10.5">
      <c r="A864" s="97">
        <v>83</v>
      </c>
      <c r="B864" s="120" t="s">
        <v>692</v>
      </c>
      <c r="C864" s="120">
        <v>2017</v>
      </c>
      <c r="D864" s="120" t="s">
        <v>693</v>
      </c>
      <c r="E864" s="214">
        <v>1690</v>
      </c>
      <c r="F864" s="14" t="s">
        <v>13</v>
      </c>
      <c r="G864" s="88" t="s">
        <v>214</v>
      </c>
    </row>
    <row r="865" spans="1:7" s="103" customFormat="1" ht="21">
      <c r="A865" s="97">
        <v>84</v>
      </c>
      <c r="B865" s="120" t="s">
        <v>694</v>
      </c>
      <c r="C865" s="95">
        <v>2017</v>
      </c>
      <c r="D865" s="95" t="s">
        <v>695</v>
      </c>
      <c r="E865" s="214">
        <v>500</v>
      </c>
      <c r="F865" s="14" t="s">
        <v>13</v>
      </c>
      <c r="G865" s="88" t="s">
        <v>214</v>
      </c>
    </row>
    <row r="866" spans="1:7" s="103" customFormat="1" ht="21">
      <c r="A866" s="97">
        <v>85</v>
      </c>
      <c r="B866" s="120" t="s">
        <v>696</v>
      </c>
      <c r="C866" s="95">
        <v>2017</v>
      </c>
      <c r="D866" s="95" t="s">
        <v>697</v>
      </c>
      <c r="E866" s="214">
        <v>500</v>
      </c>
      <c r="F866" s="14" t="s">
        <v>13</v>
      </c>
      <c r="G866" s="88" t="s">
        <v>214</v>
      </c>
    </row>
    <row r="867" spans="1:7" s="103" customFormat="1" ht="10.5">
      <c r="A867" s="97">
        <v>86</v>
      </c>
      <c r="B867" s="120" t="s">
        <v>698</v>
      </c>
      <c r="C867" s="178">
        <v>2013</v>
      </c>
      <c r="D867" s="178" t="s">
        <v>699</v>
      </c>
      <c r="E867" s="209">
        <v>1599</v>
      </c>
      <c r="F867" s="21" t="s">
        <v>13</v>
      </c>
      <c r="G867" s="88" t="s">
        <v>215</v>
      </c>
    </row>
    <row r="868" spans="1:7" s="103" customFormat="1" ht="10.5">
      <c r="A868" s="97">
        <v>87</v>
      </c>
      <c r="B868" s="120" t="s">
        <v>700</v>
      </c>
      <c r="C868" s="178">
        <v>2014</v>
      </c>
      <c r="D868" s="178" t="s">
        <v>701</v>
      </c>
      <c r="E868" s="209">
        <v>2748</v>
      </c>
      <c r="F868" s="21" t="s">
        <v>13</v>
      </c>
      <c r="G868" s="88" t="s">
        <v>215</v>
      </c>
    </row>
    <row r="869" spans="1:7" s="103" customFormat="1" ht="10.5">
      <c r="A869" s="97">
        <v>88</v>
      </c>
      <c r="B869" s="122" t="s">
        <v>702</v>
      </c>
      <c r="C869" s="96">
        <v>2014</v>
      </c>
      <c r="D869" s="96" t="s">
        <v>703</v>
      </c>
      <c r="E869" s="209">
        <v>559</v>
      </c>
      <c r="F869" s="21" t="s">
        <v>13</v>
      </c>
      <c r="G869" s="88" t="s">
        <v>215</v>
      </c>
    </row>
    <row r="870" spans="1:7" s="103" customFormat="1" ht="10.5">
      <c r="A870" s="97">
        <v>89</v>
      </c>
      <c r="B870" s="122" t="s">
        <v>704</v>
      </c>
      <c r="C870" s="121">
        <v>2015</v>
      </c>
      <c r="D870" s="121" t="s">
        <v>705</v>
      </c>
      <c r="E870" s="215">
        <v>2770</v>
      </c>
      <c r="F870" s="21" t="s">
        <v>13</v>
      </c>
      <c r="G870" s="88" t="s">
        <v>215</v>
      </c>
    </row>
    <row r="871" spans="1:7" s="103" customFormat="1" ht="10.5">
      <c r="A871" s="97">
        <v>90</v>
      </c>
      <c r="B871" s="122" t="s">
        <v>706</v>
      </c>
      <c r="C871" s="121">
        <v>2015</v>
      </c>
      <c r="D871" s="121" t="s">
        <v>705</v>
      </c>
      <c r="E871" s="215">
        <v>2770</v>
      </c>
      <c r="F871" s="21" t="s">
        <v>13</v>
      </c>
      <c r="G871" s="88" t="s">
        <v>215</v>
      </c>
    </row>
    <row r="872" spans="1:7" s="103" customFormat="1" ht="10.5">
      <c r="A872" s="97">
        <v>91</v>
      </c>
      <c r="B872" s="97" t="s">
        <v>707</v>
      </c>
      <c r="C872" s="121">
        <v>2015</v>
      </c>
      <c r="D872" s="121" t="s">
        <v>708</v>
      </c>
      <c r="E872" s="216">
        <v>1092.24</v>
      </c>
      <c r="F872" s="21" t="s">
        <v>13</v>
      </c>
      <c r="G872" s="88" t="s">
        <v>215</v>
      </c>
    </row>
    <row r="873" spans="1:7" s="103" customFormat="1" ht="21">
      <c r="A873" s="97">
        <v>92</v>
      </c>
      <c r="B873" s="120" t="s">
        <v>709</v>
      </c>
      <c r="C873" s="121">
        <v>2015</v>
      </c>
      <c r="D873" s="121" t="s">
        <v>710</v>
      </c>
      <c r="E873" s="215">
        <v>2750</v>
      </c>
      <c r="F873" s="21" t="s">
        <v>13</v>
      </c>
      <c r="G873" s="88" t="s">
        <v>215</v>
      </c>
    </row>
    <row r="874" spans="1:7" s="103" customFormat="1" ht="10.5">
      <c r="A874" s="97">
        <v>93</v>
      </c>
      <c r="B874" s="120" t="s">
        <v>711</v>
      </c>
      <c r="C874" s="121">
        <v>2015</v>
      </c>
      <c r="D874" s="121" t="s">
        <v>712</v>
      </c>
      <c r="E874" s="215">
        <v>125</v>
      </c>
      <c r="F874" s="21" t="s">
        <v>13</v>
      </c>
      <c r="G874" s="88" t="s">
        <v>215</v>
      </c>
    </row>
    <row r="875" spans="1:7" s="103" customFormat="1" ht="10.5">
      <c r="A875" s="97">
        <v>94</v>
      </c>
      <c r="B875" s="120" t="s">
        <v>713</v>
      </c>
      <c r="C875" s="121">
        <v>2015</v>
      </c>
      <c r="D875" s="121" t="s">
        <v>714</v>
      </c>
      <c r="E875" s="215">
        <v>200</v>
      </c>
      <c r="F875" s="21" t="s">
        <v>13</v>
      </c>
      <c r="G875" s="88" t="s">
        <v>215</v>
      </c>
    </row>
    <row r="876" spans="1:7" s="103" customFormat="1" ht="10.5">
      <c r="A876" s="97">
        <v>95</v>
      </c>
      <c r="B876" s="120" t="s">
        <v>715</v>
      </c>
      <c r="C876" s="121">
        <v>2015</v>
      </c>
      <c r="D876" s="121" t="s">
        <v>716</v>
      </c>
      <c r="E876" s="215">
        <v>1935</v>
      </c>
      <c r="F876" s="21" t="s">
        <v>13</v>
      </c>
      <c r="G876" s="88" t="s">
        <v>215</v>
      </c>
    </row>
    <row r="877" spans="1:7" s="103" customFormat="1" ht="10.5">
      <c r="A877" s="97">
        <v>96</v>
      </c>
      <c r="B877" s="120" t="s">
        <v>717</v>
      </c>
      <c r="C877" s="121">
        <v>2015</v>
      </c>
      <c r="D877" s="121" t="s">
        <v>716</v>
      </c>
      <c r="E877" s="215">
        <v>1935</v>
      </c>
      <c r="F877" s="21" t="s">
        <v>13</v>
      </c>
      <c r="G877" s="88" t="s">
        <v>215</v>
      </c>
    </row>
    <row r="878" spans="1:7" s="103" customFormat="1" ht="10.5">
      <c r="A878" s="97">
        <v>97</v>
      </c>
      <c r="B878" s="120" t="s">
        <v>718</v>
      </c>
      <c r="C878" s="121">
        <v>2015</v>
      </c>
      <c r="D878" s="121" t="s">
        <v>716</v>
      </c>
      <c r="E878" s="215">
        <v>1935</v>
      </c>
      <c r="F878" s="21" t="s">
        <v>13</v>
      </c>
      <c r="G878" s="88" t="s">
        <v>215</v>
      </c>
    </row>
    <row r="879" spans="1:7" s="103" customFormat="1" ht="10.5">
      <c r="A879" s="97">
        <v>98</v>
      </c>
      <c r="B879" s="120" t="s">
        <v>719</v>
      </c>
      <c r="C879" s="121">
        <v>2015</v>
      </c>
      <c r="D879" s="121" t="s">
        <v>716</v>
      </c>
      <c r="E879" s="215">
        <v>1935</v>
      </c>
      <c r="F879" s="21" t="s">
        <v>13</v>
      </c>
      <c r="G879" s="88" t="s">
        <v>215</v>
      </c>
    </row>
    <row r="880" spans="1:7" s="103" customFormat="1" ht="10.5">
      <c r="A880" s="97">
        <v>99</v>
      </c>
      <c r="B880" s="120" t="s">
        <v>720</v>
      </c>
      <c r="C880" s="121">
        <v>2015</v>
      </c>
      <c r="D880" s="121" t="s">
        <v>716</v>
      </c>
      <c r="E880" s="215">
        <v>1935</v>
      </c>
      <c r="F880" s="21" t="s">
        <v>13</v>
      </c>
      <c r="G880" s="88" t="s">
        <v>215</v>
      </c>
    </row>
    <row r="881" spans="1:10" s="103" customFormat="1" ht="10.5">
      <c r="A881" s="97">
        <v>100</v>
      </c>
      <c r="B881" s="120" t="s">
        <v>721</v>
      </c>
      <c r="C881" s="121">
        <v>2015</v>
      </c>
      <c r="D881" s="121" t="s">
        <v>716</v>
      </c>
      <c r="E881" s="215">
        <v>1935</v>
      </c>
      <c r="F881" s="21" t="s">
        <v>13</v>
      </c>
      <c r="G881" s="88" t="s">
        <v>215</v>
      </c>
    </row>
    <row r="882" spans="1:10" s="103" customFormat="1" ht="10.5">
      <c r="A882" s="97">
        <v>101</v>
      </c>
      <c r="B882" s="120" t="s">
        <v>722</v>
      </c>
      <c r="C882" s="121">
        <v>2015</v>
      </c>
      <c r="D882" s="121" t="s">
        <v>716</v>
      </c>
      <c r="E882" s="215">
        <v>1935</v>
      </c>
      <c r="F882" s="21" t="s">
        <v>13</v>
      </c>
      <c r="G882" s="88" t="s">
        <v>215</v>
      </c>
    </row>
    <row r="883" spans="1:10" s="103" customFormat="1" ht="10.5">
      <c r="A883" s="97">
        <v>102</v>
      </c>
      <c r="B883" s="120" t="s">
        <v>723</v>
      </c>
      <c r="C883" s="121">
        <v>2015</v>
      </c>
      <c r="D883" s="121" t="s">
        <v>716</v>
      </c>
      <c r="E883" s="215">
        <v>1935</v>
      </c>
      <c r="F883" s="21" t="s">
        <v>13</v>
      </c>
      <c r="G883" s="88" t="s">
        <v>215</v>
      </c>
    </row>
    <row r="884" spans="1:10" s="103" customFormat="1" ht="10.5">
      <c r="A884" s="97">
        <v>103</v>
      </c>
      <c r="B884" s="120" t="s">
        <v>724</v>
      </c>
      <c r="C884" s="121">
        <v>2015</v>
      </c>
      <c r="D884" s="121" t="s">
        <v>716</v>
      </c>
      <c r="E884" s="215">
        <v>1935</v>
      </c>
      <c r="F884" s="21" t="s">
        <v>13</v>
      </c>
      <c r="G884" s="88" t="s">
        <v>215</v>
      </c>
    </row>
    <row r="885" spans="1:10" s="103" customFormat="1" ht="10.5">
      <c r="A885" s="97">
        <v>104</v>
      </c>
      <c r="B885" s="120" t="s">
        <v>725</v>
      </c>
      <c r="C885" s="121">
        <v>2015</v>
      </c>
      <c r="D885" s="121" t="s">
        <v>716</v>
      </c>
      <c r="E885" s="215">
        <v>1935</v>
      </c>
      <c r="F885" s="21" t="s">
        <v>13</v>
      </c>
      <c r="G885" s="88" t="s">
        <v>215</v>
      </c>
    </row>
    <row r="886" spans="1:10" s="103" customFormat="1" ht="10.5">
      <c r="A886" s="97">
        <v>105</v>
      </c>
      <c r="B886" s="120" t="s">
        <v>726</v>
      </c>
      <c r="C886" s="121">
        <v>2015</v>
      </c>
      <c r="D886" s="121" t="s">
        <v>716</v>
      </c>
      <c r="E886" s="215">
        <v>1935</v>
      </c>
      <c r="F886" s="21" t="s">
        <v>13</v>
      </c>
      <c r="G886" s="88" t="s">
        <v>215</v>
      </c>
    </row>
    <row r="887" spans="1:10" s="103" customFormat="1" ht="10.5">
      <c r="A887" s="97">
        <v>106</v>
      </c>
      <c r="B887" s="120" t="s">
        <v>727</v>
      </c>
      <c r="C887" s="121">
        <v>2015</v>
      </c>
      <c r="D887" s="121" t="s">
        <v>716</v>
      </c>
      <c r="E887" s="215">
        <v>1935</v>
      </c>
      <c r="F887" s="21" t="s">
        <v>13</v>
      </c>
      <c r="G887" s="88" t="s">
        <v>215</v>
      </c>
    </row>
    <row r="888" spans="1:10" s="103" customFormat="1" ht="10.5">
      <c r="A888" s="97">
        <v>107</v>
      </c>
      <c r="B888" s="120" t="s">
        <v>728</v>
      </c>
      <c r="C888" s="121">
        <v>2015</v>
      </c>
      <c r="D888" s="121" t="s">
        <v>716</v>
      </c>
      <c r="E888" s="215">
        <v>1915</v>
      </c>
      <c r="F888" s="21" t="s">
        <v>13</v>
      </c>
      <c r="G888" s="88" t="s">
        <v>215</v>
      </c>
    </row>
    <row r="889" spans="1:10" s="103" customFormat="1" ht="10.5">
      <c r="A889" s="97">
        <v>108</v>
      </c>
      <c r="B889" s="120" t="s">
        <v>729</v>
      </c>
      <c r="C889" s="121">
        <v>2015</v>
      </c>
      <c r="D889" s="121" t="s">
        <v>730</v>
      </c>
      <c r="E889" s="215">
        <v>2090</v>
      </c>
      <c r="F889" s="21" t="s">
        <v>13</v>
      </c>
      <c r="G889" s="88" t="s">
        <v>215</v>
      </c>
    </row>
    <row r="890" spans="1:10" s="103" customFormat="1" ht="10.5">
      <c r="A890" s="97">
        <v>109</v>
      </c>
      <c r="B890" s="120" t="s">
        <v>731</v>
      </c>
      <c r="C890" s="121">
        <v>2016</v>
      </c>
      <c r="D890" s="92" t="s">
        <v>732</v>
      </c>
      <c r="E890" s="208">
        <v>390</v>
      </c>
      <c r="F890" s="14" t="s">
        <v>13</v>
      </c>
      <c r="G890" s="88" t="s">
        <v>215</v>
      </c>
    </row>
    <row r="891" spans="1:10" s="103" customFormat="1" ht="10.5">
      <c r="A891" s="97">
        <v>110</v>
      </c>
      <c r="B891" s="120" t="s">
        <v>733</v>
      </c>
      <c r="C891" s="121">
        <v>2016</v>
      </c>
      <c r="D891" s="92" t="s">
        <v>732</v>
      </c>
      <c r="E891" s="208">
        <v>390</v>
      </c>
      <c r="F891" s="14" t="s">
        <v>13</v>
      </c>
      <c r="G891" s="88" t="s">
        <v>215</v>
      </c>
    </row>
    <row r="892" spans="1:10" s="103" customFormat="1" ht="10.5">
      <c r="A892" s="97">
        <v>111</v>
      </c>
      <c r="B892" s="120" t="s">
        <v>734</v>
      </c>
      <c r="C892" s="121">
        <v>2016</v>
      </c>
      <c r="D892" s="92" t="s">
        <v>735</v>
      </c>
      <c r="E892" s="208">
        <v>137</v>
      </c>
      <c r="F892" s="14" t="s">
        <v>13</v>
      </c>
      <c r="G892" s="88" t="s">
        <v>215</v>
      </c>
    </row>
    <row r="893" spans="1:10" s="103" customFormat="1" ht="10.5">
      <c r="A893" s="97">
        <v>112</v>
      </c>
      <c r="B893" s="120" t="s">
        <v>736</v>
      </c>
      <c r="C893" s="121">
        <v>2017</v>
      </c>
      <c r="D893" s="29" t="s">
        <v>737</v>
      </c>
      <c r="E893" s="214">
        <v>200</v>
      </c>
      <c r="F893" s="14" t="s">
        <v>13</v>
      </c>
      <c r="G893" s="88" t="s">
        <v>215</v>
      </c>
    </row>
    <row r="894" spans="1:10">
      <c r="A894" s="89" t="s">
        <v>2447</v>
      </c>
      <c r="B894" s="89"/>
      <c r="C894" s="89"/>
      <c r="D894" s="89"/>
      <c r="E894" s="89"/>
      <c r="F894" s="89"/>
      <c r="G894" s="89"/>
    </row>
    <row r="895" spans="1:10" s="103" customFormat="1" ht="10.5">
      <c r="A895" s="97">
        <v>1</v>
      </c>
      <c r="B895" s="122" t="s">
        <v>739</v>
      </c>
      <c r="C895" s="29">
        <v>2013</v>
      </c>
      <c r="D895" s="29" t="s">
        <v>740</v>
      </c>
      <c r="E895" s="209">
        <v>17059.36</v>
      </c>
      <c r="F895" s="7" t="s">
        <v>741</v>
      </c>
      <c r="G895" s="88" t="s">
        <v>214</v>
      </c>
      <c r="I895" s="105" t="s">
        <v>214</v>
      </c>
      <c r="J895" s="207">
        <f>SUM(E895:E919)</f>
        <v>207975.75999999998</v>
      </c>
    </row>
    <row r="896" spans="1:10" s="103" customFormat="1" ht="10.5">
      <c r="A896" s="97">
        <v>2</v>
      </c>
      <c r="B896" s="122" t="s">
        <v>742</v>
      </c>
      <c r="C896" s="29">
        <v>2013</v>
      </c>
      <c r="D896" s="29" t="s">
        <v>743</v>
      </c>
      <c r="E896" s="209">
        <v>22845.69</v>
      </c>
      <c r="F896" s="7" t="s">
        <v>741</v>
      </c>
      <c r="G896" s="88" t="s">
        <v>214</v>
      </c>
      <c r="I896" s="105" t="s">
        <v>215</v>
      </c>
      <c r="J896" s="207">
        <f>SUM(E920:E985)</f>
        <v>495761.83999999991</v>
      </c>
    </row>
    <row r="897" spans="1:7" s="103" customFormat="1" ht="10.5">
      <c r="A897" s="97">
        <v>3</v>
      </c>
      <c r="B897" s="122" t="s">
        <v>744</v>
      </c>
      <c r="C897" s="29">
        <v>2013</v>
      </c>
      <c r="D897" s="29" t="s">
        <v>745</v>
      </c>
      <c r="E897" s="209">
        <v>2484.84</v>
      </c>
      <c r="F897" s="7" t="s">
        <v>741</v>
      </c>
      <c r="G897" s="88" t="s">
        <v>214</v>
      </c>
    </row>
    <row r="898" spans="1:7" s="103" customFormat="1" ht="10.5">
      <c r="A898" s="97">
        <v>4</v>
      </c>
      <c r="B898" s="122" t="s">
        <v>746</v>
      </c>
      <c r="C898" s="29">
        <v>2013</v>
      </c>
      <c r="D898" s="29" t="s">
        <v>747</v>
      </c>
      <c r="E898" s="209">
        <v>2685.36</v>
      </c>
      <c r="F898" s="7" t="s">
        <v>741</v>
      </c>
      <c r="G898" s="88" t="s">
        <v>214</v>
      </c>
    </row>
    <row r="899" spans="1:7" s="103" customFormat="1" ht="10.5">
      <c r="A899" s="97">
        <v>5</v>
      </c>
      <c r="B899" s="122" t="s">
        <v>748</v>
      </c>
      <c r="C899" s="29">
        <v>2014</v>
      </c>
      <c r="D899" s="29" t="s">
        <v>749</v>
      </c>
      <c r="E899" s="209">
        <v>4999.96</v>
      </c>
      <c r="F899" s="7" t="s">
        <v>741</v>
      </c>
      <c r="G899" s="88" t="s">
        <v>214</v>
      </c>
    </row>
    <row r="900" spans="1:7" s="103" customFormat="1" ht="10.5">
      <c r="A900" s="97">
        <v>6</v>
      </c>
      <c r="B900" s="122" t="s">
        <v>750</v>
      </c>
      <c r="C900" s="29">
        <v>2014</v>
      </c>
      <c r="D900" s="29" t="s">
        <v>751</v>
      </c>
      <c r="E900" s="209">
        <v>9764.3799999999992</v>
      </c>
      <c r="F900" s="7" t="s">
        <v>741</v>
      </c>
      <c r="G900" s="88" t="s">
        <v>214</v>
      </c>
    </row>
    <row r="901" spans="1:7" s="103" customFormat="1" ht="10.5">
      <c r="A901" s="97">
        <v>7</v>
      </c>
      <c r="B901" s="122" t="s">
        <v>752</v>
      </c>
      <c r="C901" s="29">
        <v>2014</v>
      </c>
      <c r="D901" s="29" t="s">
        <v>753</v>
      </c>
      <c r="E901" s="209">
        <v>3407.1</v>
      </c>
      <c r="F901" s="7" t="s">
        <v>741</v>
      </c>
      <c r="G901" s="88" t="s">
        <v>214</v>
      </c>
    </row>
    <row r="902" spans="1:7" s="103" customFormat="1" ht="10.5">
      <c r="A902" s="97">
        <v>8</v>
      </c>
      <c r="B902" s="122" t="s">
        <v>754</v>
      </c>
      <c r="C902" s="29">
        <v>2014</v>
      </c>
      <c r="D902" s="29" t="s">
        <v>753</v>
      </c>
      <c r="E902" s="209">
        <v>3407.1</v>
      </c>
      <c r="F902" s="7" t="s">
        <v>741</v>
      </c>
      <c r="G902" s="88" t="s">
        <v>214</v>
      </c>
    </row>
    <row r="903" spans="1:7" s="103" customFormat="1" ht="10.5">
      <c r="A903" s="97">
        <v>9</v>
      </c>
      <c r="B903" s="122" t="s">
        <v>755</v>
      </c>
      <c r="C903" s="29">
        <v>2014</v>
      </c>
      <c r="D903" s="29" t="s">
        <v>756</v>
      </c>
      <c r="E903" s="209">
        <v>14498.87</v>
      </c>
      <c r="F903" s="7" t="s">
        <v>741</v>
      </c>
      <c r="G903" s="88" t="s">
        <v>214</v>
      </c>
    </row>
    <row r="904" spans="1:7" s="103" customFormat="1" ht="10.5">
      <c r="A904" s="97">
        <v>10</v>
      </c>
      <c r="B904" s="122" t="s">
        <v>757</v>
      </c>
      <c r="C904" s="29">
        <v>2014</v>
      </c>
      <c r="D904" s="29" t="s">
        <v>758</v>
      </c>
      <c r="E904" s="209">
        <v>14800</v>
      </c>
      <c r="F904" s="7" t="s">
        <v>741</v>
      </c>
      <c r="G904" s="88" t="s">
        <v>214</v>
      </c>
    </row>
    <row r="905" spans="1:7" s="103" customFormat="1" ht="10.5">
      <c r="A905" s="97">
        <v>11</v>
      </c>
      <c r="B905" s="122" t="s">
        <v>759</v>
      </c>
      <c r="C905" s="29">
        <v>2014</v>
      </c>
      <c r="D905" s="29" t="s">
        <v>760</v>
      </c>
      <c r="E905" s="209">
        <v>3563.44</v>
      </c>
      <c r="F905" s="7" t="s">
        <v>741</v>
      </c>
      <c r="G905" s="88" t="s">
        <v>214</v>
      </c>
    </row>
    <row r="906" spans="1:7" s="103" customFormat="1" ht="10.5">
      <c r="A906" s="97">
        <v>12</v>
      </c>
      <c r="B906" s="120" t="s">
        <v>761</v>
      </c>
      <c r="C906" s="29">
        <v>2015</v>
      </c>
      <c r="D906" s="120" t="s">
        <v>762</v>
      </c>
      <c r="E906" s="213">
        <v>12700</v>
      </c>
      <c r="F906" s="7" t="s">
        <v>741</v>
      </c>
      <c r="G906" s="88" t="s">
        <v>214</v>
      </c>
    </row>
    <row r="907" spans="1:7" s="103" customFormat="1" ht="10.5">
      <c r="A907" s="97">
        <v>13</v>
      </c>
      <c r="B907" s="120" t="s">
        <v>763</v>
      </c>
      <c r="C907" s="29">
        <v>2015</v>
      </c>
      <c r="D907" s="29" t="s">
        <v>764</v>
      </c>
      <c r="E907" s="209">
        <v>10406.48</v>
      </c>
      <c r="F907" s="7" t="s">
        <v>741</v>
      </c>
      <c r="G907" s="88" t="s">
        <v>214</v>
      </c>
    </row>
    <row r="908" spans="1:7" s="103" customFormat="1" ht="10.5">
      <c r="A908" s="97">
        <v>14</v>
      </c>
      <c r="B908" s="121" t="s">
        <v>765</v>
      </c>
      <c r="C908" s="122">
        <v>2016</v>
      </c>
      <c r="D908" s="120" t="s">
        <v>766</v>
      </c>
      <c r="E908" s="213">
        <v>8600</v>
      </c>
      <c r="F908" s="7" t="s">
        <v>741</v>
      </c>
      <c r="G908" s="88" t="s">
        <v>214</v>
      </c>
    </row>
    <row r="909" spans="1:7" s="103" customFormat="1" ht="10.5">
      <c r="A909" s="97">
        <v>15</v>
      </c>
      <c r="B909" s="121" t="s">
        <v>767</v>
      </c>
      <c r="C909" s="122">
        <v>2016</v>
      </c>
      <c r="D909" s="120" t="s">
        <v>768</v>
      </c>
      <c r="E909" s="213">
        <v>20856</v>
      </c>
      <c r="F909" s="7" t="s">
        <v>741</v>
      </c>
      <c r="G909" s="88" t="s">
        <v>214</v>
      </c>
    </row>
    <row r="910" spans="1:7" s="103" customFormat="1" ht="10.5">
      <c r="A910" s="97">
        <v>16</v>
      </c>
      <c r="B910" s="122" t="s">
        <v>769</v>
      </c>
      <c r="C910" s="29">
        <v>2016</v>
      </c>
      <c r="D910" s="29" t="s">
        <v>770</v>
      </c>
      <c r="E910" s="209">
        <v>5473.5</v>
      </c>
      <c r="F910" s="7" t="s">
        <v>741</v>
      </c>
      <c r="G910" s="88" t="s">
        <v>214</v>
      </c>
    </row>
    <row r="911" spans="1:7" s="103" customFormat="1" ht="10.5">
      <c r="A911" s="97">
        <v>17</v>
      </c>
      <c r="B911" s="122" t="s">
        <v>771</v>
      </c>
      <c r="C911" s="29">
        <v>2016</v>
      </c>
      <c r="D911" s="29" t="s">
        <v>772</v>
      </c>
      <c r="E911" s="209">
        <v>1311.18</v>
      </c>
      <c r="F911" s="7" t="s">
        <v>741</v>
      </c>
      <c r="G911" s="88" t="s">
        <v>214</v>
      </c>
    </row>
    <row r="912" spans="1:7" s="103" customFormat="1" ht="10.5">
      <c r="A912" s="97">
        <v>18</v>
      </c>
      <c r="B912" s="122" t="s">
        <v>773</v>
      </c>
      <c r="C912" s="29">
        <v>2016</v>
      </c>
      <c r="D912" s="29" t="s">
        <v>774</v>
      </c>
      <c r="E912" s="209">
        <v>6764.8</v>
      </c>
      <c r="F912" s="7" t="s">
        <v>741</v>
      </c>
      <c r="G912" s="88" t="s">
        <v>214</v>
      </c>
    </row>
    <row r="913" spans="1:7" s="103" customFormat="1" ht="10.5">
      <c r="A913" s="97">
        <v>19</v>
      </c>
      <c r="B913" s="122" t="s">
        <v>775</v>
      </c>
      <c r="C913" s="29">
        <v>2016</v>
      </c>
      <c r="D913" s="97" t="s">
        <v>776</v>
      </c>
      <c r="E913" s="209">
        <v>918.7</v>
      </c>
      <c r="F913" s="7" t="s">
        <v>741</v>
      </c>
      <c r="G913" s="88" t="s">
        <v>214</v>
      </c>
    </row>
    <row r="914" spans="1:7" s="103" customFormat="1" ht="10.5">
      <c r="A914" s="97">
        <v>20</v>
      </c>
      <c r="B914" s="122" t="s">
        <v>777</v>
      </c>
      <c r="C914" s="29">
        <v>2016</v>
      </c>
      <c r="D914" s="29" t="s">
        <v>778</v>
      </c>
      <c r="E914" s="209">
        <v>3000</v>
      </c>
      <c r="F914" s="7" t="s">
        <v>741</v>
      </c>
      <c r="G914" s="88" t="s">
        <v>214</v>
      </c>
    </row>
    <row r="915" spans="1:7" s="103" customFormat="1" ht="10.5">
      <c r="A915" s="97">
        <v>21</v>
      </c>
      <c r="B915" s="121" t="s">
        <v>779</v>
      </c>
      <c r="C915" s="29">
        <v>2017</v>
      </c>
      <c r="D915" s="29" t="s">
        <v>780</v>
      </c>
      <c r="E915" s="209">
        <v>10300</v>
      </c>
      <c r="F915" s="7" t="s">
        <v>741</v>
      </c>
      <c r="G915" s="88" t="s">
        <v>214</v>
      </c>
    </row>
    <row r="916" spans="1:7" s="103" customFormat="1" ht="10.5">
      <c r="A916" s="97">
        <v>22</v>
      </c>
      <c r="B916" s="29" t="s">
        <v>781</v>
      </c>
      <c r="C916" s="29">
        <v>2017</v>
      </c>
      <c r="D916" s="29" t="s">
        <v>782</v>
      </c>
      <c r="E916" s="209">
        <v>7580</v>
      </c>
      <c r="F916" s="7" t="s">
        <v>741</v>
      </c>
      <c r="G916" s="88" t="s">
        <v>214</v>
      </c>
    </row>
    <row r="917" spans="1:7" s="103" customFormat="1" ht="21">
      <c r="A917" s="97">
        <v>23</v>
      </c>
      <c r="B917" s="29" t="s">
        <v>783</v>
      </c>
      <c r="C917" s="29">
        <v>2017</v>
      </c>
      <c r="D917" s="29" t="s">
        <v>784</v>
      </c>
      <c r="E917" s="209">
        <f>3899+544</f>
        <v>4443</v>
      </c>
      <c r="F917" s="7" t="s">
        <v>741</v>
      </c>
      <c r="G917" s="88" t="s">
        <v>214</v>
      </c>
    </row>
    <row r="918" spans="1:7" s="103" customFormat="1" ht="10.5">
      <c r="A918" s="97">
        <v>24</v>
      </c>
      <c r="B918" s="29" t="s">
        <v>785</v>
      </c>
      <c r="C918" s="29">
        <v>2017</v>
      </c>
      <c r="D918" s="29" t="s">
        <v>786</v>
      </c>
      <c r="E918" s="209">
        <v>1607</v>
      </c>
      <c r="F918" s="7" t="s">
        <v>741</v>
      </c>
      <c r="G918" s="88" t="s">
        <v>214</v>
      </c>
    </row>
    <row r="919" spans="1:7" s="103" customFormat="1" ht="10.5">
      <c r="A919" s="97">
        <v>25</v>
      </c>
      <c r="B919" s="29" t="s">
        <v>787</v>
      </c>
      <c r="C919" s="29">
        <v>2017</v>
      </c>
      <c r="D919" s="29" t="s">
        <v>788</v>
      </c>
      <c r="E919" s="209">
        <v>14499</v>
      </c>
      <c r="F919" s="7" t="s">
        <v>741</v>
      </c>
      <c r="G919" s="88" t="s">
        <v>214</v>
      </c>
    </row>
    <row r="920" spans="1:7" s="103" customFormat="1" ht="10.5">
      <c r="A920" s="97">
        <v>26</v>
      </c>
      <c r="B920" s="122" t="s">
        <v>789</v>
      </c>
      <c r="C920" s="29">
        <v>2013</v>
      </c>
      <c r="D920" s="29" t="s">
        <v>790</v>
      </c>
      <c r="E920" s="209">
        <v>5292</v>
      </c>
      <c r="F920" s="7" t="s">
        <v>741</v>
      </c>
      <c r="G920" s="88" t="s">
        <v>215</v>
      </c>
    </row>
    <row r="921" spans="1:7" s="103" customFormat="1" ht="10.5">
      <c r="A921" s="97">
        <v>27</v>
      </c>
      <c r="B921" s="122" t="s">
        <v>791</v>
      </c>
      <c r="C921" s="29">
        <v>2013</v>
      </c>
      <c r="D921" s="29" t="s">
        <v>792</v>
      </c>
      <c r="E921" s="209">
        <v>3049</v>
      </c>
      <c r="F921" s="7" t="s">
        <v>741</v>
      </c>
      <c r="G921" s="88" t="s">
        <v>215</v>
      </c>
    </row>
    <row r="922" spans="1:7" s="103" customFormat="1" ht="10.5">
      <c r="A922" s="97">
        <v>28</v>
      </c>
      <c r="B922" s="122" t="s">
        <v>793</v>
      </c>
      <c r="C922" s="29">
        <v>2013</v>
      </c>
      <c r="D922" s="29" t="s">
        <v>794</v>
      </c>
      <c r="E922" s="209">
        <v>3363</v>
      </c>
      <c r="F922" s="7" t="s">
        <v>741</v>
      </c>
      <c r="G922" s="88" t="s">
        <v>215</v>
      </c>
    </row>
    <row r="923" spans="1:7" s="103" customFormat="1" ht="10.5">
      <c r="A923" s="97">
        <v>29</v>
      </c>
      <c r="B923" s="122" t="s">
        <v>795</v>
      </c>
      <c r="C923" s="29">
        <v>2013</v>
      </c>
      <c r="D923" s="29" t="s">
        <v>796</v>
      </c>
      <c r="E923" s="209">
        <v>2600</v>
      </c>
      <c r="F923" s="7" t="s">
        <v>741</v>
      </c>
      <c r="G923" s="88" t="s">
        <v>215</v>
      </c>
    </row>
    <row r="924" spans="1:7" s="103" customFormat="1" ht="10.5">
      <c r="A924" s="97">
        <v>30</v>
      </c>
      <c r="B924" s="122" t="s">
        <v>797</v>
      </c>
      <c r="C924" s="29">
        <v>2013</v>
      </c>
      <c r="D924" s="29" t="s">
        <v>798</v>
      </c>
      <c r="E924" s="209">
        <v>3493.2</v>
      </c>
      <c r="F924" s="7" t="s">
        <v>741</v>
      </c>
      <c r="G924" s="88" t="s">
        <v>215</v>
      </c>
    </row>
    <row r="925" spans="1:7" s="103" customFormat="1" ht="10.5">
      <c r="A925" s="97">
        <v>31</v>
      </c>
      <c r="B925" s="122" t="s">
        <v>799</v>
      </c>
      <c r="C925" s="29">
        <v>2013</v>
      </c>
      <c r="D925" s="29" t="s">
        <v>800</v>
      </c>
      <c r="E925" s="209">
        <v>6619.86</v>
      </c>
      <c r="F925" s="7" t="s">
        <v>741</v>
      </c>
      <c r="G925" s="88" t="s">
        <v>215</v>
      </c>
    </row>
    <row r="926" spans="1:7" s="103" customFormat="1" ht="10.5">
      <c r="A926" s="97">
        <v>32</v>
      </c>
      <c r="B926" s="122" t="s">
        <v>801</v>
      </c>
      <c r="C926" s="29">
        <v>2013</v>
      </c>
      <c r="D926" s="29" t="s">
        <v>802</v>
      </c>
      <c r="E926" s="209">
        <v>3990</v>
      </c>
      <c r="F926" s="7" t="s">
        <v>741</v>
      </c>
      <c r="G926" s="88" t="s">
        <v>215</v>
      </c>
    </row>
    <row r="927" spans="1:7" s="103" customFormat="1" ht="10.5">
      <c r="A927" s="97">
        <v>33</v>
      </c>
      <c r="B927" s="122" t="s">
        <v>803</v>
      </c>
      <c r="C927" s="29">
        <v>2013</v>
      </c>
      <c r="D927" s="29" t="s">
        <v>804</v>
      </c>
      <c r="E927" s="209">
        <v>3879.42</v>
      </c>
      <c r="F927" s="7" t="s">
        <v>741</v>
      </c>
      <c r="G927" s="88" t="s">
        <v>215</v>
      </c>
    </row>
    <row r="928" spans="1:7" s="103" customFormat="1" ht="10.5">
      <c r="A928" s="97">
        <v>34</v>
      </c>
      <c r="B928" s="122" t="s">
        <v>805</v>
      </c>
      <c r="C928" s="29">
        <v>2013</v>
      </c>
      <c r="D928" s="29" t="s">
        <v>806</v>
      </c>
      <c r="E928" s="209">
        <v>10165.379999999999</v>
      </c>
      <c r="F928" s="7" t="s">
        <v>741</v>
      </c>
      <c r="G928" s="88" t="s">
        <v>215</v>
      </c>
    </row>
    <row r="929" spans="1:7" s="103" customFormat="1" ht="10.5">
      <c r="A929" s="97">
        <v>35</v>
      </c>
      <c r="B929" s="122" t="s">
        <v>807</v>
      </c>
      <c r="C929" s="29">
        <v>2013</v>
      </c>
      <c r="D929" s="29" t="s">
        <v>808</v>
      </c>
      <c r="E929" s="209">
        <v>3200</v>
      </c>
      <c r="F929" s="7" t="s">
        <v>741</v>
      </c>
      <c r="G929" s="88" t="s">
        <v>215</v>
      </c>
    </row>
    <row r="930" spans="1:7" s="103" customFormat="1" ht="10.5">
      <c r="A930" s="97">
        <v>36</v>
      </c>
      <c r="B930" s="122" t="s">
        <v>809</v>
      </c>
      <c r="C930" s="29">
        <v>2013</v>
      </c>
      <c r="D930" s="29" t="s">
        <v>810</v>
      </c>
      <c r="E930" s="209">
        <v>3732.6</v>
      </c>
      <c r="F930" s="7" t="s">
        <v>741</v>
      </c>
      <c r="G930" s="88" t="s">
        <v>215</v>
      </c>
    </row>
    <row r="931" spans="1:7" s="103" customFormat="1" ht="10.5">
      <c r="A931" s="97">
        <v>37</v>
      </c>
      <c r="B931" s="122" t="s">
        <v>811</v>
      </c>
      <c r="C931" s="29">
        <v>2013</v>
      </c>
      <c r="D931" s="29" t="s">
        <v>812</v>
      </c>
      <c r="E931" s="209">
        <v>7200</v>
      </c>
      <c r="F931" s="7" t="s">
        <v>741</v>
      </c>
      <c r="G931" s="88" t="s">
        <v>215</v>
      </c>
    </row>
    <row r="932" spans="1:7" s="103" customFormat="1" ht="10.5">
      <c r="A932" s="97">
        <v>38</v>
      </c>
      <c r="B932" s="122" t="s">
        <v>813</v>
      </c>
      <c r="C932" s="122">
        <v>2014</v>
      </c>
      <c r="D932" s="120" t="s">
        <v>814</v>
      </c>
      <c r="E932" s="213">
        <v>2455</v>
      </c>
      <c r="F932" s="7" t="s">
        <v>741</v>
      </c>
      <c r="G932" s="88" t="s">
        <v>215</v>
      </c>
    </row>
    <row r="933" spans="1:7" s="103" customFormat="1" ht="10.5">
      <c r="A933" s="97">
        <v>39</v>
      </c>
      <c r="B933" s="122" t="s">
        <v>815</v>
      </c>
      <c r="C933" s="122">
        <v>2014</v>
      </c>
      <c r="D933" s="120" t="s">
        <v>816</v>
      </c>
      <c r="E933" s="213">
        <v>1532.34</v>
      </c>
      <c r="F933" s="7" t="s">
        <v>741</v>
      </c>
      <c r="G933" s="88" t="s">
        <v>215</v>
      </c>
    </row>
    <row r="934" spans="1:7" s="103" customFormat="1" ht="10.5">
      <c r="A934" s="97">
        <v>40</v>
      </c>
      <c r="B934" s="122" t="s">
        <v>817</v>
      </c>
      <c r="C934" s="122">
        <v>2014</v>
      </c>
      <c r="D934" s="120" t="s">
        <v>816</v>
      </c>
      <c r="E934" s="213">
        <v>1532.34</v>
      </c>
      <c r="F934" s="7" t="s">
        <v>741</v>
      </c>
      <c r="G934" s="88" t="s">
        <v>215</v>
      </c>
    </row>
    <row r="935" spans="1:7" s="103" customFormat="1" ht="10.5">
      <c r="A935" s="97">
        <v>41</v>
      </c>
      <c r="B935" s="122" t="s">
        <v>818</v>
      </c>
      <c r="C935" s="122">
        <v>2014</v>
      </c>
      <c r="D935" s="120" t="s">
        <v>819</v>
      </c>
      <c r="E935" s="213">
        <v>12218.49</v>
      </c>
      <c r="F935" s="7" t="s">
        <v>741</v>
      </c>
      <c r="G935" s="88" t="s">
        <v>215</v>
      </c>
    </row>
    <row r="936" spans="1:7" s="103" customFormat="1" ht="10.5">
      <c r="A936" s="97">
        <v>42</v>
      </c>
      <c r="B936" s="122" t="s">
        <v>820</v>
      </c>
      <c r="C936" s="122">
        <v>2014</v>
      </c>
      <c r="D936" s="120" t="s">
        <v>821</v>
      </c>
      <c r="E936" s="213">
        <v>6990</v>
      </c>
      <c r="F936" s="7" t="s">
        <v>741</v>
      </c>
      <c r="G936" s="88" t="s">
        <v>215</v>
      </c>
    </row>
    <row r="937" spans="1:7" s="103" customFormat="1" ht="10.5">
      <c r="A937" s="97">
        <v>43</v>
      </c>
      <c r="B937" s="122" t="s">
        <v>822</v>
      </c>
      <c r="C937" s="122">
        <v>2014</v>
      </c>
      <c r="D937" s="120" t="s">
        <v>823</v>
      </c>
      <c r="E937" s="213">
        <v>1391.8</v>
      </c>
      <c r="F937" s="7" t="s">
        <v>741</v>
      </c>
      <c r="G937" s="88" t="s">
        <v>215</v>
      </c>
    </row>
    <row r="938" spans="1:7" s="103" customFormat="1" ht="10.5">
      <c r="A938" s="97">
        <v>44</v>
      </c>
      <c r="B938" s="122" t="s">
        <v>824</v>
      </c>
      <c r="C938" s="122">
        <v>2014</v>
      </c>
      <c r="D938" s="120" t="s">
        <v>825</v>
      </c>
      <c r="E938" s="213">
        <v>28228.5</v>
      </c>
      <c r="F938" s="7" t="s">
        <v>741</v>
      </c>
      <c r="G938" s="88" t="s">
        <v>215</v>
      </c>
    </row>
    <row r="939" spans="1:7" s="103" customFormat="1" ht="21">
      <c r="A939" s="97">
        <v>45</v>
      </c>
      <c r="B939" s="122" t="s">
        <v>826</v>
      </c>
      <c r="C939" s="122">
        <v>2014</v>
      </c>
      <c r="D939" s="120" t="s">
        <v>827</v>
      </c>
      <c r="E939" s="213">
        <v>134212.45000000001</v>
      </c>
      <c r="F939" s="7" t="s">
        <v>741</v>
      </c>
      <c r="G939" s="88" t="s">
        <v>215</v>
      </c>
    </row>
    <row r="940" spans="1:7" s="103" customFormat="1" ht="10.5">
      <c r="A940" s="97">
        <v>46</v>
      </c>
      <c r="B940" s="122" t="s">
        <v>828</v>
      </c>
      <c r="C940" s="122">
        <v>2014</v>
      </c>
      <c r="D940" s="120" t="s">
        <v>829</v>
      </c>
      <c r="E940" s="213">
        <v>3290</v>
      </c>
      <c r="F940" s="7" t="s">
        <v>741</v>
      </c>
      <c r="G940" s="88" t="s">
        <v>215</v>
      </c>
    </row>
    <row r="941" spans="1:7" s="103" customFormat="1" ht="10.5">
      <c r="A941" s="97">
        <v>47</v>
      </c>
      <c r="B941" s="122" t="s">
        <v>830</v>
      </c>
      <c r="C941" s="122">
        <v>2014</v>
      </c>
      <c r="D941" s="120" t="s">
        <v>831</v>
      </c>
      <c r="E941" s="213">
        <v>19680</v>
      </c>
      <c r="F941" s="7" t="s">
        <v>741</v>
      </c>
      <c r="G941" s="88" t="s">
        <v>215</v>
      </c>
    </row>
    <row r="942" spans="1:7" s="103" customFormat="1" ht="10.5">
      <c r="A942" s="97">
        <v>48</v>
      </c>
      <c r="B942" s="122" t="s">
        <v>832</v>
      </c>
      <c r="C942" s="122">
        <v>2014</v>
      </c>
      <c r="D942" s="120" t="s">
        <v>833</v>
      </c>
      <c r="E942" s="213">
        <v>3863.43</v>
      </c>
      <c r="F942" s="7" t="s">
        <v>741</v>
      </c>
      <c r="G942" s="88" t="s">
        <v>215</v>
      </c>
    </row>
    <row r="943" spans="1:7" s="103" customFormat="1" ht="10.5">
      <c r="A943" s="97">
        <v>49</v>
      </c>
      <c r="B943" s="121" t="s">
        <v>834</v>
      </c>
      <c r="C943" s="122">
        <v>2015</v>
      </c>
      <c r="D943" s="120" t="s">
        <v>835</v>
      </c>
      <c r="E943" s="213">
        <v>3399.34</v>
      </c>
      <c r="F943" s="7" t="s">
        <v>741</v>
      </c>
      <c r="G943" s="88" t="s">
        <v>215</v>
      </c>
    </row>
    <row r="944" spans="1:7" s="103" customFormat="1" ht="10.5">
      <c r="A944" s="97">
        <v>50</v>
      </c>
      <c r="B944" s="121" t="s">
        <v>836</v>
      </c>
      <c r="C944" s="122">
        <v>2015</v>
      </c>
      <c r="D944" s="120" t="s">
        <v>837</v>
      </c>
      <c r="E944" s="213">
        <v>2917.56</v>
      </c>
      <c r="F944" s="7" t="s">
        <v>741</v>
      </c>
      <c r="G944" s="88" t="s">
        <v>215</v>
      </c>
    </row>
    <row r="945" spans="1:7" s="103" customFormat="1" ht="10.5">
      <c r="A945" s="97">
        <v>51</v>
      </c>
      <c r="B945" s="121" t="s">
        <v>838</v>
      </c>
      <c r="C945" s="122">
        <v>2015</v>
      </c>
      <c r="D945" s="120" t="s">
        <v>839</v>
      </c>
      <c r="E945" s="213">
        <v>1599</v>
      </c>
      <c r="F945" s="7" t="s">
        <v>741</v>
      </c>
      <c r="G945" s="88" t="s">
        <v>215</v>
      </c>
    </row>
    <row r="946" spans="1:7" s="103" customFormat="1" ht="21">
      <c r="A946" s="97">
        <v>52</v>
      </c>
      <c r="B946" s="121" t="s">
        <v>840</v>
      </c>
      <c r="C946" s="122">
        <v>2015</v>
      </c>
      <c r="D946" s="120" t="s">
        <v>841</v>
      </c>
      <c r="E946" s="213">
        <v>3538</v>
      </c>
      <c r="F946" s="7" t="s">
        <v>741</v>
      </c>
      <c r="G946" s="88" t="s">
        <v>215</v>
      </c>
    </row>
    <row r="947" spans="1:7" s="103" customFormat="1" ht="10.5">
      <c r="A947" s="97">
        <v>53</v>
      </c>
      <c r="B947" s="121" t="s">
        <v>842</v>
      </c>
      <c r="C947" s="122">
        <v>2015</v>
      </c>
      <c r="D947" s="120" t="s">
        <v>843</v>
      </c>
      <c r="E947" s="213">
        <v>1377.6</v>
      </c>
      <c r="F947" s="7" t="s">
        <v>741</v>
      </c>
      <c r="G947" s="88" t="s">
        <v>215</v>
      </c>
    </row>
    <row r="948" spans="1:7" s="103" customFormat="1" ht="10.5">
      <c r="A948" s="97">
        <v>54</v>
      </c>
      <c r="B948" s="121" t="s">
        <v>844</v>
      </c>
      <c r="C948" s="122">
        <v>2015</v>
      </c>
      <c r="D948" s="120" t="s">
        <v>845</v>
      </c>
      <c r="E948" s="213">
        <v>7537</v>
      </c>
      <c r="F948" s="7" t="s">
        <v>741</v>
      </c>
      <c r="G948" s="88" t="s">
        <v>215</v>
      </c>
    </row>
    <row r="949" spans="1:7" s="103" customFormat="1" ht="10.5">
      <c r="A949" s="97">
        <v>55</v>
      </c>
      <c r="B949" s="121" t="s">
        <v>846</v>
      </c>
      <c r="C949" s="122">
        <v>2015</v>
      </c>
      <c r="D949" s="120" t="s">
        <v>847</v>
      </c>
      <c r="E949" s="213">
        <v>6405.41</v>
      </c>
      <c r="F949" s="7" t="s">
        <v>741</v>
      </c>
      <c r="G949" s="88" t="s">
        <v>215</v>
      </c>
    </row>
    <row r="950" spans="1:7" s="103" customFormat="1" ht="10.5">
      <c r="A950" s="97">
        <v>56</v>
      </c>
      <c r="B950" s="121" t="s">
        <v>848</v>
      </c>
      <c r="C950" s="122">
        <v>2015</v>
      </c>
      <c r="D950" s="120" t="s">
        <v>849</v>
      </c>
      <c r="E950" s="213">
        <v>1698</v>
      </c>
      <c r="F950" s="7" t="s">
        <v>741</v>
      </c>
      <c r="G950" s="88" t="s">
        <v>215</v>
      </c>
    </row>
    <row r="951" spans="1:7" s="103" customFormat="1" ht="10.5">
      <c r="A951" s="97">
        <v>57</v>
      </c>
      <c r="B951" s="121" t="s">
        <v>850</v>
      </c>
      <c r="C951" s="122">
        <v>2015</v>
      </c>
      <c r="D951" s="120" t="s">
        <v>851</v>
      </c>
      <c r="E951" s="213">
        <v>5280</v>
      </c>
      <c r="F951" s="7" t="s">
        <v>741</v>
      </c>
      <c r="G951" s="88" t="s">
        <v>215</v>
      </c>
    </row>
    <row r="952" spans="1:7" s="103" customFormat="1" ht="10.5">
      <c r="A952" s="97">
        <v>58</v>
      </c>
      <c r="B952" s="121" t="s">
        <v>852</v>
      </c>
      <c r="C952" s="122">
        <v>2015</v>
      </c>
      <c r="D952" s="120" t="s">
        <v>853</v>
      </c>
      <c r="E952" s="213">
        <v>2352</v>
      </c>
      <c r="F952" s="7" t="s">
        <v>741</v>
      </c>
      <c r="G952" s="88" t="s">
        <v>215</v>
      </c>
    </row>
    <row r="953" spans="1:7" s="103" customFormat="1" ht="10.5">
      <c r="A953" s="97">
        <v>59</v>
      </c>
      <c r="B953" s="121" t="s">
        <v>854</v>
      </c>
      <c r="C953" s="122">
        <v>2015</v>
      </c>
      <c r="D953" s="120" t="s">
        <v>855</v>
      </c>
      <c r="E953" s="213">
        <v>2250</v>
      </c>
      <c r="F953" s="7" t="s">
        <v>741</v>
      </c>
      <c r="G953" s="88" t="s">
        <v>215</v>
      </c>
    </row>
    <row r="954" spans="1:7" s="103" customFormat="1" ht="21">
      <c r="A954" s="97">
        <v>60</v>
      </c>
      <c r="B954" s="121" t="s">
        <v>856</v>
      </c>
      <c r="C954" s="122">
        <v>2015</v>
      </c>
      <c r="D954" s="120" t="s">
        <v>857</v>
      </c>
      <c r="E954" s="213">
        <v>5177.82</v>
      </c>
      <c r="F954" s="7" t="s">
        <v>741</v>
      </c>
      <c r="G954" s="88" t="s">
        <v>215</v>
      </c>
    </row>
    <row r="955" spans="1:7" s="103" customFormat="1" ht="10.5">
      <c r="A955" s="97">
        <v>61</v>
      </c>
      <c r="B955" s="121" t="s">
        <v>858</v>
      </c>
      <c r="C955" s="122">
        <v>2016</v>
      </c>
      <c r="D955" s="120" t="s">
        <v>859</v>
      </c>
      <c r="E955" s="213">
        <v>5592</v>
      </c>
      <c r="F955" s="7" t="s">
        <v>741</v>
      </c>
      <c r="G955" s="88" t="s">
        <v>215</v>
      </c>
    </row>
    <row r="956" spans="1:7" s="103" customFormat="1" ht="10.5">
      <c r="A956" s="97">
        <v>62</v>
      </c>
      <c r="B956" s="121" t="s">
        <v>860</v>
      </c>
      <c r="C956" s="122">
        <v>2016</v>
      </c>
      <c r="D956" s="120" t="s">
        <v>22</v>
      </c>
      <c r="E956" s="213">
        <v>3398.99</v>
      </c>
      <c r="F956" s="7" t="s">
        <v>741</v>
      </c>
      <c r="G956" s="88" t="s">
        <v>215</v>
      </c>
    </row>
    <row r="957" spans="1:7" s="103" customFormat="1" ht="10.5">
      <c r="A957" s="97">
        <v>63</v>
      </c>
      <c r="B957" s="121" t="s">
        <v>861</v>
      </c>
      <c r="C957" s="122">
        <v>2016</v>
      </c>
      <c r="D957" s="120" t="s">
        <v>862</v>
      </c>
      <c r="E957" s="213">
        <v>4135.1000000000004</v>
      </c>
      <c r="F957" s="7" t="s">
        <v>741</v>
      </c>
      <c r="G957" s="88" t="s">
        <v>215</v>
      </c>
    </row>
    <row r="958" spans="1:7" s="103" customFormat="1" ht="10.5">
      <c r="A958" s="97">
        <v>64</v>
      </c>
      <c r="B958" s="121" t="s">
        <v>863</v>
      </c>
      <c r="C958" s="122">
        <v>2016</v>
      </c>
      <c r="D958" s="120" t="s">
        <v>864</v>
      </c>
      <c r="E958" s="213">
        <v>2703.38</v>
      </c>
      <c r="F958" s="7" t="s">
        <v>741</v>
      </c>
      <c r="G958" s="88" t="s">
        <v>215</v>
      </c>
    </row>
    <row r="959" spans="1:7" s="103" customFormat="1" ht="10.5">
      <c r="A959" s="97">
        <v>65</v>
      </c>
      <c r="B959" s="121" t="s">
        <v>865</v>
      </c>
      <c r="C959" s="122">
        <v>2016</v>
      </c>
      <c r="D959" s="120" t="s">
        <v>866</v>
      </c>
      <c r="E959" s="213">
        <v>5325.3</v>
      </c>
      <c r="F959" s="7" t="s">
        <v>741</v>
      </c>
      <c r="G959" s="88" t="s">
        <v>215</v>
      </c>
    </row>
    <row r="960" spans="1:7" s="103" customFormat="1" ht="10.5">
      <c r="A960" s="97">
        <v>66</v>
      </c>
      <c r="B960" s="121" t="s">
        <v>867</v>
      </c>
      <c r="C960" s="122">
        <v>2016</v>
      </c>
      <c r="D960" s="120" t="s">
        <v>868</v>
      </c>
      <c r="E960" s="213">
        <v>1659</v>
      </c>
      <c r="F960" s="7" t="s">
        <v>741</v>
      </c>
      <c r="G960" s="88" t="s">
        <v>215</v>
      </c>
    </row>
    <row r="961" spans="1:7" s="103" customFormat="1" ht="10.5">
      <c r="A961" s="97">
        <v>67</v>
      </c>
      <c r="B961" s="121" t="s">
        <v>869</v>
      </c>
      <c r="C961" s="122">
        <v>2016</v>
      </c>
      <c r="D961" s="120" t="s">
        <v>870</v>
      </c>
      <c r="E961" s="213">
        <v>1390.01</v>
      </c>
      <c r="F961" s="7" t="s">
        <v>741</v>
      </c>
      <c r="G961" s="88" t="s">
        <v>215</v>
      </c>
    </row>
    <row r="962" spans="1:7" s="103" customFormat="1" ht="10.5">
      <c r="A962" s="97">
        <v>68</v>
      </c>
      <c r="B962" s="121" t="s">
        <v>871</v>
      </c>
      <c r="C962" s="122">
        <v>2016</v>
      </c>
      <c r="D962" s="120" t="s">
        <v>872</v>
      </c>
      <c r="E962" s="213">
        <v>6629.95</v>
      </c>
      <c r="F962" s="7" t="s">
        <v>741</v>
      </c>
      <c r="G962" s="88" t="s">
        <v>215</v>
      </c>
    </row>
    <row r="963" spans="1:7" s="103" customFormat="1" ht="21">
      <c r="A963" s="97">
        <v>69</v>
      </c>
      <c r="B963" s="121" t="s">
        <v>873</v>
      </c>
      <c r="C963" s="122">
        <v>2016</v>
      </c>
      <c r="D963" s="120" t="s">
        <v>874</v>
      </c>
      <c r="E963" s="213">
        <v>7388.5</v>
      </c>
      <c r="F963" s="7" t="s">
        <v>741</v>
      </c>
      <c r="G963" s="88" t="s">
        <v>215</v>
      </c>
    </row>
    <row r="964" spans="1:7" s="103" customFormat="1" ht="10.5">
      <c r="A964" s="97">
        <v>70</v>
      </c>
      <c r="B964" s="121" t="s">
        <v>875</v>
      </c>
      <c r="C964" s="122">
        <v>2016</v>
      </c>
      <c r="D964" s="120" t="s">
        <v>876</v>
      </c>
      <c r="E964" s="213">
        <v>20835.599999999999</v>
      </c>
      <c r="F964" s="7" t="s">
        <v>741</v>
      </c>
      <c r="G964" s="88" t="s">
        <v>215</v>
      </c>
    </row>
    <row r="965" spans="1:7" s="103" customFormat="1" ht="10.5">
      <c r="A965" s="97">
        <v>71</v>
      </c>
      <c r="B965" s="121" t="s">
        <v>877</v>
      </c>
      <c r="C965" s="122">
        <v>2016</v>
      </c>
      <c r="D965" s="120" t="s">
        <v>878</v>
      </c>
      <c r="E965" s="213">
        <v>7000</v>
      </c>
      <c r="F965" s="7" t="s">
        <v>741</v>
      </c>
      <c r="G965" s="88" t="s">
        <v>215</v>
      </c>
    </row>
    <row r="966" spans="1:7" s="103" customFormat="1" ht="10.5">
      <c r="A966" s="97">
        <v>72</v>
      </c>
      <c r="B966" s="121" t="s">
        <v>879</v>
      </c>
      <c r="C966" s="122">
        <v>2016</v>
      </c>
      <c r="D966" s="120" t="s">
        <v>880</v>
      </c>
      <c r="E966" s="213">
        <v>10276</v>
      </c>
      <c r="F966" s="7" t="s">
        <v>741</v>
      </c>
      <c r="G966" s="88" t="s">
        <v>215</v>
      </c>
    </row>
    <row r="967" spans="1:7" s="103" customFormat="1" ht="10.5">
      <c r="A967" s="97">
        <v>73</v>
      </c>
      <c r="B967" s="121" t="s">
        <v>881</v>
      </c>
      <c r="C967" s="122">
        <v>2016</v>
      </c>
      <c r="D967" s="120" t="s">
        <v>882</v>
      </c>
      <c r="E967" s="213">
        <v>9550</v>
      </c>
      <c r="F967" s="7" t="s">
        <v>741</v>
      </c>
      <c r="G967" s="88" t="s">
        <v>215</v>
      </c>
    </row>
    <row r="968" spans="1:7" s="103" customFormat="1" ht="10.5">
      <c r="A968" s="97">
        <v>74</v>
      </c>
      <c r="B968" s="121" t="s">
        <v>883</v>
      </c>
      <c r="C968" s="122">
        <v>2016</v>
      </c>
      <c r="D968" s="120" t="s">
        <v>884</v>
      </c>
      <c r="E968" s="213">
        <v>2698</v>
      </c>
      <c r="F968" s="7" t="s">
        <v>741</v>
      </c>
      <c r="G968" s="88" t="s">
        <v>215</v>
      </c>
    </row>
    <row r="969" spans="1:7" s="103" customFormat="1" ht="10.5">
      <c r="A969" s="97">
        <v>75</v>
      </c>
      <c r="B969" s="121" t="s">
        <v>885</v>
      </c>
      <c r="C969" s="122">
        <v>2016</v>
      </c>
      <c r="D969" s="120" t="s">
        <v>886</v>
      </c>
      <c r="E969" s="213">
        <v>6914</v>
      </c>
      <c r="F969" s="7" t="s">
        <v>741</v>
      </c>
      <c r="G969" s="88" t="s">
        <v>215</v>
      </c>
    </row>
    <row r="970" spans="1:7" s="103" customFormat="1" ht="10.5">
      <c r="A970" s="97">
        <v>76</v>
      </c>
      <c r="B970" s="121" t="s">
        <v>887</v>
      </c>
      <c r="C970" s="122">
        <v>2016</v>
      </c>
      <c r="D970" s="120" t="s">
        <v>888</v>
      </c>
      <c r="E970" s="213">
        <v>5165.8599999999997</v>
      </c>
      <c r="F970" s="7" t="s">
        <v>741</v>
      </c>
      <c r="G970" s="88" t="s">
        <v>215</v>
      </c>
    </row>
    <row r="971" spans="1:7" s="103" customFormat="1" ht="10.5">
      <c r="A971" s="97">
        <v>77</v>
      </c>
      <c r="B971" s="121" t="s">
        <v>889</v>
      </c>
      <c r="C971" s="122">
        <v>2017</v>
      </c>
      <c r="D971" s="120" t="s">
        <v>890</v>
      </c>
      <c r="E971" s="213">
        <v>913</v>
      </c>
      <c r="F971" s="7" t="s">
        <v>741</v>
      </c>
      <c r="G971" s="88" t="s">
        <v>215</v>
      </c>
    </row>
    <row r="972" spans="1:7" s="103" customFormat="1" ht="10.5">
      <c r="A972" s="97">
        <v>78</v>
      </c>
      <c r="B972" s="121" t="s">
        <v>891</v>
      </c>
      <c r="C972" s="122">
        <v>2017</v>
      </c>
      <c r="D972" s="120" t="s">
        <v>892</v>
      </c>
      <c r="E972" s="213">
        <v>3499</v>
      </c>
      <c r="F972" s="7" t="s">
        <v>741</v>
      </c>
      <c r="G972" s="88" t="s">
        <v>215</v>
      </c>
    </row>
    <row r="973" spans="1:7" s="103" customFormat="1" ht="10.5">
      <c r="A973" s="97">
        <v>79</v>
      </c>
      <c r="B973" s="121" t="s">
        <v>893</v>
      </c>
      <c r="C973" s="122">
        <v>2017</v>
      </c>
      <c r="D973" s="120" t="s">
        <v>894</v>
      </c>
      <c r="E973" s="213">
        <v>6210.27</v>
      </c>
      <c r="F973" s="7" t="s">
        <v>741</v>
      </c>
      <c r="G973" s="88" t="s">
        <v>215</v>
      </c>
    </row>
    <row r="974" spans="1:7" s="103" customFormat="1" ht="10.5">
      <c r="A974" s="97">
        <v>80</v>
      </c>
      <c r="B974" s="121" t="s">
        <v>895</v>
      </c>
      <c r="C974" s="122">
        <v>2017</v>
      </c>
      <c r="D974" s="120" t="s">
        <v>896</v>
      </c>
      <c r="E974" s="213">
        <v>1353</v>
      </c>
      <c r="F974" s="7" t="s">
        <v>741</v>
      </c>
      <c r="G974" s="88" t="s">
        <v>215</v>
      </c>
    </row>
    <row r="975" spans="1:7" s="103" customFormat="1" ht="10.5">
      <c r="A975" s="97">
        <v>81</v>
      </c>
      <c r="B975" s="121" t="s">
        <v>897</v>
      </c>
      <c r="C975" s="122">
        <v>2017</v>
      </c>
      <c r="D975" s="120" t="s">
        <v>898</v>
      </c>
      <c r="E975" s="213">
        <v>3598</v>
      </c>
      <c r="F975" s="7" t="s">
        <v>741</v>
      </c>
      <c r="G975" s="88" t="s">
        <v>215</v>
      </c>
    </row>
    <row r="976" spans="1:7" s="103" customFormat="1" ht="10.5">
      <c r="A976" s="97">
        <v>82</v>
      </c>
      <c r="B976" s="97" t="s">
        <v>899</v>
      </c>
      <c r="C976" s="122">
        <v>2017</v>
      </c>
      <c r="D976" s="120" t="s">
        <v>900</v>
      </c>
      <c r="E976" s="213">
        <v>34464.6</v>
      </c>
      <c r="F976" s="7" t="s">
        <v>741</v>
      </c>
      <c r="G976" s="88" t="s">
        <v>215</v>
      </c>
    </row>
    <row r="977" spans="1:10" s="103" customFormat="1" ht="10.5">
      <c r="A977" s="97">
        <v>83</v>
      </c>
      <c r="B977" s="29" t="s">
        <v>901</v>
      </c>
      <c r="C977" s="29">
        <v>2017</v>
      </c>
      <c r="D977" s="29" t="s">
        <v>902</v>
      </c>
      <c r="E977" s="209">
        <v>3803.16</v>
      </c>
      <c r="F977" s="7" t="s">
        <v>741</v>
      </c>
      <c r="G977" s="88" t="s">
        <v>215</v>
      </c>
    </row>
    <row r="978" spans="1:10" s="103" customFormat="1" ht="10.5">
      <c r="A978" s="97">
        <v>84</v>
      </c>
      <c r="B978" s="29" t="s">
        <v>903</v>
      </c>
      <c r="C978" s="29">
        <v>2017</v>
      </c>
      <c r="D978" s="29" t="s">
        <v>904</v>
      </c>
      <c r="E978" s="209">
        <v>1663.59</v>
      </c>
      <c r="F978" s="7" t="s">
        <v>741</v>
      </c>
      <c r="G978" s="88" t="s">
        <v>215</v>
      </c>
    </row>
    <row r="979" spans="1:10" s="103" customFormat="1" ht="10.5">
      <c r="A979" s="97">
        <v>85</v>
      </c>
      <c r="B979" s="29" t="s">
        <v>905</v>
      </c>
      <c r="C979" s="29">
        <v>2017</v>
      </c>
      <c r="D979" s="29" t="s">
        <v>906</v>
      </c>
      <c r="E979" s="209">
        <v>1153.1300000000001</v>
      </c>
      <c r="F979" s="7" t="s">
        <v>741</v>
      </c>
      <c r="G979" s="88" t="s">
        <v>215</v>
      </c>
    </row>
    <row r="980" spans="1:10" s="103" customFormat="1" ht="10.5">
      <c r="A980" s="97">
        <v>86</v>
      </c>
      <c r="B980" s="29" t="s">
        <v>907</v>
      </c>
      <c r="C980" s="29">
        <v>2017</v>
      </c>
      <c r="D980" s="29" t="s">
        <v>908</v>
      </c>
      <c r="E980" s="209">
        <v>1563.64</v>
      </c>
      <c r="F980" s="7" t="s">
        <v>741</v>
      </c>
      <c r="G980" s="88" t="s">
        <v>215</v>
      </c>
    </row>
    <row r="981" spans="1:10" s="103" customFormat="1" ht="10.5">
      <c r="A981" s="97">
        <v>87</v>
      </c>
      <c r="B981" s="29" t="s">
        <v>909</v>
      </c>
      <c r="C981" s="29">
        <v>2017</v>
      </c>
      <c r="D981" s="29" t="s">
        <v>910</v>
      </c>
      <c r="E981" s="209">
        <v>1622.22</v>
      </c>
      <c r="F981" s="7" t="s">
        <v>741</v>
      </c>
      <c r="G981" s="88" t="s">
        <v>215</v>
      </c>
    </row>
    <row r="982" spans="1:10" s="103" customFormat="1" ht="10.5">
      <c r="A982" s="97">
        <v>88</v>
      </c>
      <c r="B982" s="29" t="s">
        <v>911</v>
      </c>
      <c r="C982" s="29">
        <v>2017</v>
      </c>
      <c r="D982" s="29" t="s">
        <v>912</v>
      </c>
      <c r="E982" s="209">
        <v>11439</v>
      </c>
      <c r="F982" s="7" t="s">
        <v>741</v>
      </c>
      <c r="G982" s="88" t="s">
        <v>215</v>
      </c>
    </row>
    <row r="983" spans="1:10" s="103" customFormat="1" ht="10.5">
      <c r="A983" s="97">
        <v>89</v>
      </c>
      <c r="B983" s="29" t="s">
        <v>913</v>
      </c>
      <c r="C983" s="29">
        <v>2017</v>
      </c>
      <c r="D983" s="29" t="s">
        <v>914</v>
      </c>
      <c r="E983" s="209">
        <v>4310</v>
      </c>
      <c r="F983" s="7" t="s">
        <v>741</v>
      </c>
      <c r="G983" s="88" t="s">
        <v>215</v>
      </c>
    </row>
    <row r="984" spans="1:10" s="103" customFormat="1" ht="10.5">
      <c r="A984" s="97">
        <v>90</v>
      </c>
      <c r="B984" s="29" t="s">
        <v>915</v>
      </c>
      <c r="C984" s="29">
        <v>2017</v>
      </c>
      <c r="D984" s="29" t="s">
        <v>916</v>
      </c>
      <c r="E984" s="209">
        <v>3478</v>
      </c>
      <c r="F984" s="7" t="s">
        <v>741</v>
      </c>
      <c r="G984" s="88" t="s">
        <v>215</v>
      </c>
    </row>
    <row r="985" spans="1:10" s="103" customFormat="1" ht="10.5">
      <c r="A985" s="97">
        <v>91</v>
      </c>
      <c r="B985" s="183" t="s">
        <v>917</v>
      </c>
      <c r="C985" s="29">
        <v>2017</v>
      </c>
      <c r="D985" s="29" t="s">
        <v>918</v>
      </c>
      <c r="E985" s="209">
        <v>519</v>
      </c>
      <c r="F985" s="7" t="s">
        <v>741</v>
      </c>
      <c r="G985" s="88" t="s">
        <v>215</v>
      </c>
    </row>
    <row r="986" spans="1:10">
      <c r="A986" s="89" t="s">
        <v>2448</v>
      </c>
      <c r="B986" s="89"/>
      <c r="C986" s="89"/>
      <c r="D986" s="89"/>
      <c r="E986" s="89"/>
      <c r="F986" s="89"/>
      <c r="G986" s="89"/>
    </row>
    <row r="987" spans="1:10" s="103" customFormat="1" ht="10.5">
      <c r="A987" s="184">
        <v>1</v>
      </c>
      <c r="B987" s="185" t="s">
        <v>932</v>
      </c>
      <c r="C987" s="185">
        <v>2013</v>
      </c>
      <c r="D987" s="185" t="s">
        <v>933</v>
      </c>
      <c r="E987" s="210">
        <v>320</v>
      </c>
      <c r="F987" s="3" t="s">
        <v>13</v>
      </c>
      <c r="G987" s="88" t="s">
        <v>214</v>
      </c>
      <c r="I987" s="105" t="s">
        <v>214</v>
      </c>
      <c r="J987" s="207">
        <f>SUM(E987:E1027)</f>
        <v>133012.57</v>
      </c>
    </row>
    <row r="988" spans="1:10" s="103" customFormat="1" ht="10.5">
      <c r="A988" s="184">
        <v>2</v>
      </c>
      <c r="B988" s="185" t="s">
        <v>934</v>
      </c>
      <c r="C988" s="185">
        <v>2013</v>
      </c>
      <c r="D988" s="185" t="s">
        <v>935</v>
      </c>
      <c r="E988" s="210">
        <v>200</v>
      </c>
      <c r="F988" s="3" t="s">
        <v>13</v>
      </c>
      <c r="G988" s="88" t="s">
        <v>214</v>
      </c>
      <c r="I988" s="105" t="s">
        <v>215</v>
      </c>
      <c r="J988" s="207">
        <f>SUM(E1028:E1041)</f>
        <v>47902.99</v>
      </c>
    </row>
    <row r="989" spans="1:10" s="103" customFormat="1" ht="42">
      <c r="A989" s="184">
        <v>3</v>
      </c>
      <c r="B989" s="184" t="s">
        <v>936</v>
      </c>
      <c r="C989" s="185">
        <v>2013</v>
      </c>
      <c r="D989" s="184" t="s">
        <v>937</v>
      </c>
      <c r="E989" s="210">
        <v>989.99</v>
      </c>
      <c r="F989" s="3" t="s">
        <v>13</v>
      </c>
      <c r="G989" s="88" t="s">
        <v>214</v>
      </c>
    </row>
    <row r="990" spans="1:10" s="103" customFormat="1" ht="42">
      <c r="A990" s="184">
        <v>4</v>
      </c>
      <c r="B990" s="184" t="s">
        <v>938</v>
      </c>
      <c r="C990" s="185">
        <v>2013</v>
      </c>
      <c r="D990" s="184" t="s">
        <v>939</v>
      </c>
      <c r="E990" s="210">
        <v>680</v>
      </c>
      <c r="F990" s="3" t="s">
        <v>13</v>
      </c>
      <c r="G990" s="88" t="s">
        <v>214</v>
      </c>
    </row>
    <row r="991" spans="1:10" s="103" customFormat="1" ht="42">
      <c r="A991" s="184">
        <v>5</v>
      </c>
      <c r="B991" s="184" t="s">
        <v>940</v>
      </c>
      <c r="C991" s="185">
        <v>2013</v>
      </c>
      <c r="D991" s="184" t="s">
        <v>941</v>
      </c>
      <c r="E991" s="210">
        <v>3840</v>
      </c>
      <c r="F991" s="3" t="s">
        <v>13</v>
      </c>
      <c r="G991" s="88" t="s">
        <v>214</v>
      </c>
    </row>
    <row r="992" spans="1:10" s="103" customFormat="1" ht="42">
      <c r="A992" s="184">
        <v>6</v>
      </c>
      <c r="B992" s="184" t="s">
        <v>942</v>
      </c>
      <c r="C992" s="185">
        <v>2013</v>
      </c>
      <c r="D992" s="184" t="s">
        <v>943</v>
      </c>
      <c r="E992" s="210">
        <v>1139.99</v>
      </c>
      <c r="F992" s="3" t="s">
        <v>13</v>
      </c>
      <c r="G992" s="88" t="s">
        <v>214</v>
      </c>
    </row>
    <row r="993" spans="1:7" s="103" customFormat="1" ht="42">
      <c r="A993" s="184">
        <v>7</v>
      </c>
      <c r="B993" s="184" t="s">
        <v>944</v>
      </c>
      <c r="C993" s="185">
        <v>2013</v>
      </c>
      <c r="D993" s="184" t="s">
        <v>945</v>
      </c>
      <c r="E993" s="210">
        <v>4410</v>
      </c>
      <c r="F993" s="3" t="s">
        <v>13</v>
      </c>
      <c r="G993" s="88" t="s">
        <v>214</v>
      </c>
    </row>
    <row r="994" spans="1:7" s="103" customFormat="1" ht="42">
      <c r="A994" s="184">
        <v>8</v>
      </c>
      <c r="B994" s="184" t="s">
        <v>946</v>
      </c>
      <c r="C994" s="185">
        <v>2013</v>
      </c>
      <c r="D994" s="184" t="s">
        <v>947</v>
      </c>
      <c r="E994" s="210">
        <v>1140</v>
      </c>
      <c r="F994" s="3" t="s">
        <v>13</v>
      </c>
      <c r="G994" s="88" t="s">
        <v>214</v>
      </c>
    </row>
    <row r="995" spans="1:7" s="103" customFormat="1" ht="10.5">
      <c r="A995" s="184">
        <v>9</v>
      </c>
      <c r="B995" s="184" t="s">
        <v>948</v>
      </c>
      <c r="C995" s="185">
        <v>2013</v>
      </c>
      <c r="D995" s="184" t="s">
        <v>949</v>
      </c>
      <c r="E995" s="210">
        <v>2420</v>
      </c>
      <c r="F995" s="3" t="s">
        <v>13</v>
      </c>
      <c r="G995" s="88" t="s">
        <v>214</v>
      </c>
    </row>
    <row r="996" spans="1:7" s="103" customFormat="1" ht="10.5">
      <c r="A996" s="184">
        <v>10</v>
      </c>
      <c r="B996" s="185" t="s">
        <v>950</v>
      </c>
      <c r="C996" s="185">
        <v>2014</v>
      </c>
      <c r="D996" s="185" t="s">
        <v>951</v>
      </c>
      <c r="E996" s="210">
        <v>270</v>
      </c>
      <c r="F996" s="3" t="s">
        <v>13</v>
      </c>
      <c r="G996" s="88" t="s">
        <v>214</v>
      </c>
    </row>
    <row r="997" spans="1:7" s="103" customFormat="1" ht="42">
      <c r="A997" s="184">
        <v>11</v>
      </c>
      <c r="B997" s="184" t="s">
        <v>952</v>
      </c>
      <c r="C997" s="185">
        <v>2014</v>
      </c>
      <c r="D997" s="185" t="s">
        <v>953</v>
      </c>
      <c r="E997" s="210">
        <v>510.01</v>
      </c>
      <c r="F997" s="3" t="s">
        <v>13</v>
      </c>
      <c r="G997" s="88" t="s">
        <v>214</v>
      </c>
    </row>
    <row r="998" spans="1:7" s="103" customFormat="1" ht="10.5">
      <c r="A998" s="184">
        <v>12</v>
      </c>
      <c r="B998" s="185" t="s">
        <v>954</v>
      </c>
      <c r="C998" s="185">
        <v>2014</v>
      </c>
      <c r="D998" s="185" t="s">
        <v>955</v>
      </c>
      <c r="E998" s="210">
        <v>1131</v>
      </c>
      <c r="F998" s="3" t="s">
        <v>13</v>
      </c>
      <c r="G998" s="88" t="s">
        <v>214</v>
      </c>
    </row>
    <row r="999" spans="1:7" s="103" customFormat="1" ht="42">
      <c r="A999" s="184">
        <v>13</v>
      </c>
      <c r="B999" s="184" t="s">
        <v>956</v>
      </c>
      <c r="C999" s="185">
        <v>2014</v>
      </c>
      <c r="D999" s="185" t="s">
        <v>957</v>
      </c>
      <c r="E999" s="210">
        <v>23300</v>
      </c>
      <c r="F999" s="3" t="s">
        <v>13</v>
      </c>
      <c r="G999" s="88" t="s">
        <v>214</v>
      </c>
    </row>
    <row r="1000" spans="1:7" s="103" customFormat="1" ht="42">
      <c r="A1000" s="184">
        <v>14</v>
      </c>
      <c r="B1000" s="184" t="s">
        <v>958</v>
      </c>
      <c r="C1000" s="185">
        <v>2014</v>
      </c>
      <c r="D1000" s="184" t="s">
        <v>959</v>
      </c>
      <c r="E1000" s="210">
        <v>4950</v>
      </c>
      <c r="F1000" s="3" t="s">
        <v>13</v>
      </c>
      <c r="G1000" s="88" t="s">
        <v>214</v>
      </c>
    </row>
    <row r="1001" spans="1:7" s="103" customFormat="1" ht="42">
      <c r="A1001" s="184">
        <v>15</v>
      </c>
      <c r="B1001" s="184" t="s">
        <v>960</v>
      </c>
      <c r="C1001" s="185">
        <v>2013</v>
      </c>
      <c r="D1001" s="184" t="s">
        <v>961</v>
      </c>
      <c r="E1001" s="210">
        <v>15645.6</v>
      </c>
      <c r="F1001" s="3" t="s">
        <v>13</v>
      </c>
      <c r="G1001" s="88" t="s">
        <v>214</v>
      </c>
    </row>
    <row r="1002" spans="1:7" s="103" customFormat="1" ht="10.5">
      <c r="A1002" s="184">
        <v>16</v>
      </c>
      <c r="B1002" s="185" t="s">
        <v>962</v>
      </c>
      <c r="C1002" s="185">
        <v>2014</v>
      </c>
      <c r="D1002" s="185" t="s">
        <v>963</v>
      </c>
      <c r="E1002" s="210">
        <v>2223</v>
      </c>
      <c r="F1002" s="3" t="s">
        <v>13</v>
      </c>
      <c r="G1002" s="88" t="s">
        <v>214</v>
      </c>
    </row>
    <row r="1003" spans="1:7" s="103" customFormat="1" ht="10.5">
      <c r="A1003" s="184">
        <v>17</v>
      </c>
      <c r="B1003" s="185" t="s">
        <v>964</v>
      </c>
      <c r="C1003" s="185">
        <v>2014</v>
      </c>
      <c r="D1003" s="185" t="s">
        <v>965</v>
      </c>
      <c r="E1003" s="210">
        <v>5563.92</v>
      </c>
      <c r="F1003" s="3" t="s">
        <v>13</v>
      </c>
      <c r="G1003" s="88" t="s">
        <v>214</v>
      </c>
    </row>
    <row r="1004" spans="1:7" s="103" customFormat="1" ht="10.5">
      <c r="A1004" s="184">
        <v>18</v>
      </c>
      <c r="B1004" s="185" t="s">
        <v>966</v>
      </c>
      <c r="C1004" s="185">
        <v>2013</v>
      </c>
      <c r="D1004" s="185" t="s">
        <v>967</v>
      </c>
      <c r="E1004" s="210">
        <v>2890.5</v>
      </c>
      <c r="F1004" s="3" t="s">
        <v>13</v>
      </c>
      <c r="G1004" s="88" t="s">
        <v>214</v>
      </c>
    </row>
    <row r="1005" spans="1:7" s="103" customFormat="1" ht="10.5">
      <c r="A1005" s="184">
        <v>19</v>
      </c>
      <c r="B1005" s="185" t="s">
        <v>968</v>
      </c>
      <c r="C1005" s="185">
        <v>2014</v>
      </c>
      <c r="D1005" s="185" t="s">
        <v>969</v>
      </c>
      <c r="E1005" s="210">
        <v>2570.6999999999998</v>
      </c>
      <c r="F1005" s="3" t="s">
        <v>13</v>
      </c>
      <c r="G1005" s="88" t="s">
        <v>214</v>
      </c>
    </row>
    <row r="1006" spans="1:7" s="103" customFormat="1" ht="10.5">
      <c r="A1006" s="184">
        <v>20</v>
      </c>
      <c r="B1006" s="186" t="s">
        <v>970</v>
      </c>
      <c r="C1006" s="186">
        <v>2008</v>
      </c>
      <c r="D1006" s="186" t="s">
        <v>971</v>
      </c>
      <c r="E1006" s="212">
        <v>7280</v>
      </c>
      <c r="F1006" s="3" t="s">
        <v>13</v>
      </c>
      <c r="G1006" s="88" t="s">
        <v>214</v>
      </c>
    </row>
    <row r="1007" spans="1:7" s="103" customFormat="1" ht="21">
      <c r="A1007" s="184">
        <v>21</v>
      </c>
      <c r="B1007" s="184" t="s">
        <v>972</v>
      </c>
      <c r="C1007" s="185">
        <v>2015</v>
      </c>
      <c r="D1007" s="184" t="s">
        <v>973</v>
      </c>
      <c r="E1007" s="210">
        <v>350</v>
      </c>
      <c r="F1007" s="3" t="s">
        <v>13</v>
      </c>
      <c r="G1007" s="88" t="s">
        <v>214</v>
      </c>
    </row>
    <row r="1008" spans="1:7" s="103" customFormat="1" ht="10.5">
      <c r="A1008" s="184">
        <v>22</v>
      </c>
      <c r="B1008" s="184" t="s">
        <v>974</v>
      </c>
      <c r="C1008" s="185">
        <v>2015</v>
      </c>
      <c r="D1008" s="184" t="s">
        <v>975</v>
      </c>
      <c r="E1008" s="210">
        <v>360</v>
      </c>
      <c r="F1008" s="3" t="s">
        <v>13</v>
      </c>
      <c r="G1008" s="88" t="s">
        <v>214</v>
      </c>
    </row>
    <row r="1009" spans="1:7" s="103" customFormat="1" ht="42">
      <c r="A1009" s="184">
        <v>23</v>
      </c>
      <c r="B1009" s="184" t="s">
        <v>976</v>
      </c>
      <c r="C1009" s="185">
        <v>2015</v>
      </c>
      <c r="D1009" s="184" t="s">
        <v>977</v>
      </c>
      <c r="E1009" s="210">
        <v>6730.36</v>
      </c>
      <c r="F1009" s="3" t="s">
        <v>13</v>
      </c>
      <c r="G1009" s="88" t="s">
        <v>214</v>
      </c>
    </row>
    <row r="1010" spans="1:7" s="103" customFormat="1" ht="42">
      <c r="A1010" s="184">
        <v>24</v>
      </c>
      <c r="B1010" s="184" t="s">
        <v>978</v>
      </c>
      <c r="C1010" s="185">
        <v>2015</v>
      </c>
      <c r="D1010" s="184" t="s">
        <v>979</v>
      </c>
      <c r="E1010" s="210">
        <v>5493.38</v>
      </c>
      <c r="F1010" s="3" t="s">
        <v>13</v>
      </c>
      <c r="G1010" s="88" t="s">
        <v>214</v>
      </c>
    </row>
    <row r="1011" spans="1:7" s="103" customFormat="1" ht="42">
      <c r="A1011" s="184">
        <v>25</v>
      </c>
      <c r="B1011" s="184" t="s">
        <v>980</v>
      </c>
      <c r="C1011" s="185">
        <v>2015</v>
      </c>
      <c r="D1011" s="184" t="s">
        <v>981</v>
      </c>
      <c r="E1011" s="210">
        <v>8610</v>
      </c>
      <c r="F1011" s="3" t="s">
        <v>13</v>
      </c>
      <c r="G1011" s="88" t="s">
        <v>214</v>
      </c>
    </row>
    <row r="1012" spans="1:7" s="103" customFormat="1" ht="21">
      <c r="A1012" s="184">
        <v>26</v>
      </c>
      <c r="B1012" s="187" t="s">
        <v>982</v>
      </c>
      <c r="C1012" s="185">
        <v>2015</v>
      </c>
      <c r="D1012" s="185" t="s">
        <v>983</v>
      </c>
      <c r="E1012" s="210">
        <v>490</v>
      </c>
      <c r="F1012" s="3" t="s">
        <v>13</v>
      </c>
      <c r="G1012" s="88" t="s">
        <v>214</v>
      </c>
    </row>
    <row r="1013" spans="1:7" s="103" customFormat="1" ht="21">
      <c r="A1013" s="184">
        <v>27</v>
      </c>
      <c r="B1013" s="187" t="s">
        <v>984</v>
      </c>
      <c r="C1013" s="186">
        <v>2015</v>
      </c>
      <c r="D1013" s="187" t="s">
        <v>985</v>
      </c>
      <c r="E1013" s="211">
        <v>2723</v>
      </c>
      <c r="F1013" s="3" t="s">
        <v>13</v>
      </c>
      <c r="G1013" s="88" t="s">
        <v>214</v>
      </c>
    </row>
    <row r="1014" spans="1:7" s="103" customFormat="1" ht="21">
      <c r="A1014" s="184">
        <v>28</v>
      </c>
      <c r="B1014" s="187" t="s">
        <v>986</v>
      </c>
      <c r="C1014" s="186">
        <v>2016</v>
      </c>
      <c r="D1014" s="187" t="s">
        <v>987</v>
      </c>
      <c r="E1014" s="211">
        <v>489</v>
      </c>
      <c r="F1014" s="3" t="s">
        <v>13</v>
      </c>
      <c r="G1014" s="88" t="s">
        <v>214</v>
      </c>
    </row>
    <row r="1015" spans="1:7" s="103" customFormat="1" ht="21">
      <c r="A1015" s="184">
        <v>29</v>
      </c>
      <c r="B1015" s="187" t="s">
        <v>988</v>
      </c>
      <c r="C1015" s="186">
        <v>2016</v>
      </c>
      <c r="D1015" s="187" t="s">
        <v>989</v>
      </c>
      <c r="E1015" s="211">
        <v>500</v>
      </c>
      <c r="F1015" s="3" t="s">
        <v>13</v>
      </c>
      <c r="G1015" s="88" t="s">
        <v>214</v>
      </c>
    </row>
    <row r="1016" spans="1:7" s="103" customFormat="1" ht="21">
      <c r="A1016" s="184">
        <v>30</v>
      </c>
      <c r="B1016" s="187" t="s">
        <v>990</v>
      </c>
      <c r="C1016" s="186">
        <v>2016</v>
      </c>
      <c r="D1016" s="187" t="s">
        <v>991</v>
      </c>
      <c r="E1016" s="211">
        <v>3254.28</v>
      </c>
      <c r="F1016" s="3" t="s">
        <v>13</v>
      </c>
      <c r="G1016" s="88" t="s">
        <v>214</v>
      </c>
    </row>
    <row r="1017" spans="1:7" s="103" customFormat="1" ht="21">
      <c r="A1017" s="184">
        <v>31</v>
      </c>
      <c r="B1017" s="187" t="s">
        <v>992</v>
      </c>
      <c r="C1017" s="186">
        <v>2016</v>
      </c>
      <c r="D1017" s="187" t="s">
        <v>993</v>
      </c>
      <c r="E1017" s="211">
        <v>2112.4499999999998</v>
      </c>
      <c r="F1017" s="3" t="s">
        <v>13</v>
      </c>
      <c r="G1017" s="88" t="s">
        <v>214</v>
      </c>
    </row>
    <row r="1018" spans="1:7" s="103" customFormat="1" ht="21">
      <c r="A1018" s="184">
        <v>32</v>
      </c>
      <c r="B1018" s="187" t="s">
        <v>994</v>
      </c>
      <c r="C1018" s="186">
        <v>2016</v>
      </c>
      <c r="D1018" s="187" t="s">
        <v>995</v>
      </c>
      <c r="E1018" s="211">
        <v>2583</v>
      </c>
      <c r="F1018" s="3" t="s">
        <v>13</v>
      </c>
      <c r="G1018" s="88" t="s">
        <v>214</v>
      </c>
    </row>
    <row r="1019" spans="1:7" s="103" customFormat="1" ht="10.5">
      <c r="A1019" s="184">
        <v>33</v>
      </c>
      <c r="B1019" s="187" t="s">
        <v>996</v>
      </c>
      <c r="C1019" s="186">
        <v>2013</v>
      </c>
      <c r="D1019" s="187" t="s">
        <v>997</v>
      </c>
      <c r="E1019" s="211">
        <v>1571.39</v>
      </c>
      <c r="F1019" s="3" t="s">
        <v>13</v>
      </c>
      <c r="G1019" s="88" t="s">
        <v>214</v>
      </c>
    </row>
    <row r="1020" spans="1:7" s="103" customFormat="1" ht="21">
      <c r="A1020" s="184">
        <v>34</v>
      </c>
      <c r="B1020" s="187" t="s">
        <v>998</v>
      </c>
      <c r="C1020" s="186">
        <v>2017</v>
      </c>
      <c r="D1020" s="187" t="s">
        <v>999</v>
      </c>
      <c r="E1020" s="211">
        <v>209</v>
      </c>
      <c r="F1020" s="3" t="s">
        <v>13</v>
      </c>
      <c r="G1020" s="88" t="s">
        <v>214</v>
      </c>
    </row>
    <row r="1021" spans="1:7" s="103" customFormat="1" ht="21">
      <c r="A1021" s="184">
        <v>35</v>
      </c>
      <c r="B1021" s="187" t="s">
        <v>1000</v>
      </c>
      <c r="C1021" s="186">
        <v>2017</v>
      </c>
      <c r="D1021" s="187" t="s">
        <v>1001</v>
      </c>
      <c r="E1021" s="211">
        <v>2960</v>
      </c>
      <c r="F1021" s="3" t="s">
        <v>13</v>
      </c>
      <c r="G1021" s="88" t="s">
        <v>214</v>
      </c>
    </row>
    <row r="1022" spans="1:7" s="103" customFormat="1" ht="21">
      <c r="A1022" s="184">
        <v>36</v>
      </c>
      <c r="B1022" s="187" t="s">
        <v>1002</v>
      </c>
      <c r="C1022" s="186">
        <v>2017</v>
      </c>
      <c r="D1022" s="187" t="s">
        <v>1003</v>
      </c>
      <c r="E1022" s="211">
        <v>2495</v>
      </c>
      <c r="F1022" s="3" t="s">
        <v>13</v>
      </c>
      <c r="G1022" s="88" t="s">
        <v>214</v>
      </c>
    </row>
    <row r="1023" spans="1:7" s="103" customFormat="1" ht="21">
      <c r="A1023" s="184">
        <v>37</v>
      </c>
      <c r="B1023" s="187" t="s">
        <v>1004</v>
      </c>
      <c r="C1023" s="186">
        <v>2017</v>
      </c>
      <c r="D1023" s="187" t="s">
        <v>1005</v>
      </c>
      <c r="E1023" s="211">
        <v>1569</v>
      </c>
      <c r="F1023" s="3" t="s">
        <v>13</v>
      </c>
      <c r="G1023" s="88" t="s">
        <v>214</v>
      </c>
    </row>
    <row r="1024" spans="1:7" s="103" customFormat="1" ht="21">
      <c r="A1024" s="184">
        <v>38</v>
      </c>
      <c r="B1024" s="187" t="s">
        <v>1006</v>
      </c>
      <c r="C1024" s="186">
        <v>2017</v>
      </c>
      <c r="D1024" s="187" t="s">
        <v>1007</v>
      </c>
      <c r="E1024" s="211">
        <v>999</v>
      </c>
      <c r="F1024" s="3" t="s">
        <v>13</v>
      </c>
      <c r="G1024" s="88" t="s">
        <v>214</v>
      </c>
    </row>
    <row r="1025" spans="1:7" s="103" customFormat="1" ht="21">
      <c r="A1025" s="184">
        <v>39</v>
      </c>
      <c r="B1025" s="187" t="s">
        <v>1008</v>
      </c>
      <c r="C1025" s="186">
        <v>2017</v>
      </c>
      <c r="D1025" s="187" t="s">
        <v>1009</v>
      </c>
      <c r="E1025" s="211">
        <v>4180</v>
      </c>
      <c r="F1025" s="3" t="s">
        <v>13</v>
      </c>
      <c r="G1025" s="88" t="s">
        <v>214</v>
      </c>
    </row>
    <row r="1026" spans="1:7" s="103" customFormat="1" ht="21">
      <c r="A1026" s="184">
        <v>40</v>
      </c>
      <c r="B1026" s="187" t="s">
        <v>1010</v>
      </c>
      <c r="C1026" s="186">
        <v>2017</v>
      </c>
      <c r="D1026" s="187" t="s">
        <v>1011</v>
      </c>
      <c r="E1026" s="211">
        <v>1360</v>
      </c>
      <c r="F1026" s="3" t="s">
        <v>13</v>
      </c>
      <c r="G1026" s="88" t="s">
        <v>214</v>
      </c>
    </row>
    <row r="1027" spans="1:7" s="103" customFormat="1" ht="21">
      <c r="A1027" s="184">
        <v>41</v>
      </c>
      <c r="B1027" s="187" t="s">
        <v>1012</v>
      </c>
      <c r="C1027" s="186">
        <v>2017</v>
      </c>
      <c r="D1027" s="187" t="s">
        <v>1013</v>
      </c>
      <c r="E1027" s="211">
        <v>2499</v>
      </c>
      <c r="F1027" s="3" t="s">
        <v>13</v>
      </c>
      <c r="G1027" s="88" t="s">
        <v>214</v>
      </c>
    </row>
    <row r="1028" spans="1:7" s="103" customFormat="1" ht="42">
      <c r="A1028" s="184">
        <v>42</v>
      </c>
      <c r="B1028" s="184" t="s">
        <v>1014</v>
      </c>
      <c r="C1028" s="185">
        <v>2014</v>
      </c>
      <c r="D1028" s="185" t="s">
        <v>1015</v>
      </c>
      <c r="E1028" s="210">
        <v>18900</v>
      </c>
      <c r="F1028" s="3" t="s">
        <v>13</v>
      </c>
      <c r="G1028" s="88" t="s">
        <v>215</v>
      </c>
    </row>
    <row r="1029" spans="1:7" s="103" customFormat="1" ht="42">
      <c r="A1029" s="184">
        <v>43</v>
      </c>
      <c r="B1029" s="184" t="s">
        <v>1016</v>
      </c>
      <c r="C1029" s="185">
        <v>2014</v>
      </c>
      <c r="D1029" s="184" t="s">
        <v>1017</v>
      </c>
      <c r="E1029" s="210">
        <v>3600</v>
      </c>
      <c r="F1029" s="3" t="s">
        <v>13</v>
      </c>
      <c r="G1029" s="88" t="s">
        <v>215</v>
      </c>
    </row>
    <row r="1030" spans="1:7" s="103" customFormat="1" ht="10.5">
      <c r="A1030" s="184">
        <v>44</v>
      </c>
      <c r="B1030" s="185" t="s">
        <v>1018</v>
      </c>
      <c r="C1030" s="185">
        <v>2014</v>
      </c>
      <c r="D1030" s="185" t="s">
        <v>1019</v>
      </c>
      <c r="E1030" s="210">
        <v>1327</v>
      </c>
      <c r="F1030" s="3" t="s">
        <v>13</v>
      </c>
      <c r="G1030" s="88" t="s">
        <v>215</v>
      </c>
    </row>
    <row r="1031" spans="1:7" s="103" customFormat="1" ht="10.5">
      <c r="A1031" s="184">
        <v>45</v>
      </c>
      <c r="B1031" s="185" t="s">
        <v>1020</v>
      </c>
      <c r="C1031" s="185">
        <v>2014</v>
      </c>
      <c r="D1031" s="184" t="s">
        <v>1021</v>
      </c>
      <c r="E1031" s="210">
        <v>1150</v>
      </c>
      <c r="F1031" s="3" t="s">
        <v>13</v>
      </c>
      <c r="G1031" s="88" t="s">
        <v>215</v>
      </c>
    </row>
    <row r="1032" spans="1:7" s="103" customFormat="1" ht="10.5">
      <c r="A1032" s="184">
        <v>46</v>
      </c>
      <c r="B1032" s="123" t="s">
        <v>1022</v>
      </c>
      <c r="C1032" s="123">
        <v>2015</v>
      </c>
      <c r="D1032" s="121" t="s">
        <v>1023</v>
      </c>
      <c r="E1032" s="209">
        <v>1040.28</v>
      </c>
      <c r="F1032" s="3" t="s">
        <v>13</v>
      </c>
      <c r="G1032" s="88" t="s">
        <v>215</v>
      </c>
    </row>
    <row r="1033" spans="1:7" s="103" customFormat="1" ht="10.5">
      <c r="A1033" s="184">
        <v>47</v>
      </c>
      <c r="B1033" s="123" t="s">
        <v>1024</v>
      </c>
      <c r="C1033" s="123">
        <v>2015</v>
      </c>
      <c r="D1033" s="121" t="s">
        <v>1025</v>
      </c>
      <c r="E1033" s="209">
        <v>379</v>
      </c>
      <c r="F1033" s="3" t="s">
        <v>13</v>
      </c>
      <c r="G1033" s="88" t="s">
        <v>215</v>
      </c>
    </row>
    <row r="1034" spans="1:7" s="103" customFormat="1" ht="42">
      <c r="A1034" s="184">
        <v>48</v>
      </c>
      <c r="B1034" s="123" t="s">
        <v>1026</v>
      </c>
      <c r="C1034" s="123">
        <v>2015</v>
      </c>
      <c r="D1034" s="121" t="s">
        <v>1027</v>
      </c>
      <c r="E1034" s="209">
        <v>3500</v>
      </c>
      <c r="F1034" s="3" t="s">
        <v>13</v>
      </c>
      <c r="G1034" s="88" t="s">
        <v>215</v>
      </c>
    </row>
    <row r="1035" spans="1:7" s="103" customFormat="1" ht="10.5">
      <c r="A1035" s="184">
        <v>49</v>
      </c>
      <c r="B1035" s="123" t="s">
        <v>1028</v>
      </c>
      <c r="C1035" s="123">
        <v>2015</v>
      </c>
      <c r="D1035" s="121" t="s">
        <v>1029</v>
      </c>
      <c r="E1035" s="209">
        <v>599</v>
      </c>
      <c r="F1035" s="3" t="s">
        <v>13</v>
      </c>
      <c r="G1035" s="88" t="s">
        <v>215</v>
      </c>
    </row>
    <row r="1036" spans="1:7" s="103" customFormat="1" ht="10.5">
      <c r="A1036" s="184">
        <v>50</v>
      </c>
      <c r="B1036" s="123" t="s">
        <v>1030</v>
      </c>
      <c r="C1036" s="123">
        <v>2015</v>
      </c>
      <c r="D1036" s="123" t="s">
        <v>1031</v>
      </c>
      <c r="E1036" s="209">
        <v>560.30999999999995</v>
      </c>
      <c r="F1036" s="3" t="s">
        <v>13</v>
      </c>
      <c r="G1036" s="88" t="s">
        <v>215</v>
      </c>
    </row>
    <row r="1037" spans="1:7" s="103" customFormat="1" ht="21">
      <c r="A1037" s="184">
        <v>51</v>
      </c>
      <c r="B1037" s="123" t="s">
        <v>1032</v>
      </c>
      <c r="C1037" s="123">
        <v>2016</v>
      </c>
      <c r="D1037" s="121" t="s">
        <v>1033</v>
      </c>
      <c r="E1037" s="209">
        <v>4199</v>
      </c>
      <c r="F1037" s="3" t="s">
        <v>13</v>
      </c>
      <c r="G1037" s="88" t="s">
        <v>215</v>
      </c>
    </row>
    <row r="1038" spans="1:7" s="103" customFormat="1" ht="42">
      <c r="A1038" s="184">
        <v>52</v>
      </c>
      <c r="B1038" s="184" t="s">
        <v>1034</v>
      </c>
      <c r="C1038" s="123">
        <v>2016</v>
      </c>
      <c r="D1038" s="123" t="s">
        <v>1035</v>
      </c>
      <c r="E1038" s="209">
        <v>4200</v>
      </c>
      <c r="F1038" s="3" t="s">
        <v>13</v>
      </c>
      <c r="G1038" s="88" t="s">
        <v>215</v>
      </c>
    </row>
    <row r="1039" spans="1:7" s="103" customFormat="1" ht="21">
      <c r="A1039" s="184">
        <v>53</v>
      </c>
      <c r="B1039" s="123" t="s">
        <v>1036</v>
      </c>
      <c r="C1039" s="123">
        <v>2016</v>
      </c>
      <c r="D1039" s="123" t="s">
        <v>1037</v>
      </c>
      <c r="E1039" s="209">
        <v>4430</v>
      </c>
      <c r="F1039" s="3" t="s">
        <v>13</v>
      </c>
      <c r="G1039" s="88" t="s">
        <v>215</v>
      </c>
    </row>
    <row r="1040" spans="1:7" s="103" customFormat="1" ht="21">
      <c r="A1040" s="184">
        <v>54</v>
      </c>
      <c r="B1040" s="123" t="s">
        <v>1038</v>
      </c>
      <c r="C1040" s="123">
        <v>2016</v>
      </c>
      <c r="D1040" s="123" t="s">
        <v>1039</v>
      </c>
      <c r="E1040" s="209">
        <v>3398</v>
      </c>
      <c r="F1040" s="3" t="s">
        <v>13</v>
      </c>
      <c r="G1040" s="88" t="s">
        <v>215</v>
      </c>
    </row>
    <row r="1041" spans="1:10" s="103" customFormat="1" ht="21">
      <c r="A1041" s="184">
        <v>55</v>
      </c>
      <c r="B1041" s="123" t="s">
        <v>1040</v>
      </c>
      <c r="C1041" s="123">
        <v>2017</v>
      </c>
      <c r="D1041" s="123" t="s">
        <v>1041</v>
      </c>
      <c r="E1041" s="209">
        <v>620.4</v>
      </c>
      <c r="F1041" s="3" t="s">
        <v>13</v>
      </c>
      <c r="G1041" s="88" t="s">
        <v>215</v>
      </c>
    </row>
    <row r="1042" spans="1:10">
      <c r="A1042" s="89" t="s">
        <v>2449</v>
      </c>
      <c r="B1042" s="89"/>
      <c r="C1042" s="89"/>
      <c r="D1042" s="89"/>
      <c r="E1042" s="89"/>
      <c r="F1042" s="89"/>
      <c r="G1042" s="89"/>
    </row>
    <row r="1043" spans="1:10" s="112" customFormat="1" ht="10.5">
      <c r="A1043" s="97">
        <v>1</v>
      </c>
      <c r="B1043" s="124"/>
      <c r="C1043" s="29">
        <v>2011</v>
      </c>
      <c r="D1043" s="178" t="s">
        <v>1052</v>
      </c>
      <c r="E1043" s="194">
        <v>13500</v>
      </c>
      <c r="F1043" s="6" t="s">
        <v>13</v>
      </c>
      <c r="G1043" s="19" t="s">
        <v>214</v>
      </c>
      <c r="I1043" s="105" t="s">
        <v>214</v>
      </c>
      <c r="J1043" s="207">
        <f>SUM(E1043:E1121)</f>
        <v>389424.65</v>
      </c>
    </row>
    <row r="1044" spans="1:10" s="112" customFormat="1" ht="10.5">
      <c r="A1044" s="97">
        <v>2</v>
      </c>
      <c r="B1044" s="122"/>
      <c r="C1044" s="29">
        <v>2013</v>
      </c>
      <c r="D1044" s="178" t="s">
        <v>1053</v>
      </c>
      <c r="E1044" s="194">
        <v>1799.98</v>
      </c>
      <c r="F1044" s="6" t="s">
        <v>13</v>
      </c>
      <c r="G1044" s="19" t="s">
        <v>214</v>
      </c>
      <c r="I1044" s="105" t="s">
        <v>215</v>
      </c>
      <c r="J1044" s="207">
        <f>SUM(E1122:E1132)</f>
        <v>32516.01</v>
      </c>
    </row>
    <row r="1045" spans="1:10" s="112" customFormat="1" ht="10.5">
      <c r="A1045" s="97">
        <v>3</v>
      </c>
      <c r="B1045" s="122"/>
      <c r="C1045" s="29">
        <v>2013</v>
      </c>
      <c r="D1045" s="178" t="s">
        <v>1054</v>
      </c>
      <c r="E1045" s="194">
        <v>960</v>
      </c>
      <c r="F1045" s="6" t="s">
        <v>13</v>
      </c>
      <c r="G1045" s="19" t="s">
        <v>214</v>
      </c>
    </row>
    <row r="1046" spans="1:10" s="112" customFormat="1" ht="10.5">
      <c r="A1046" s="97">
        <v>4</v>
      </c>
      <c r="B1046" s="122"/>
      <c r="C1046" s="29">
        <v>2013</v>
      </c>
      <c r="D1046" s="178" t="s">
        <v>1055</v>
      </c>
      <c r="E1046" s="194">
        <v>800</v>
      </c>
      <c r="F1046" s="6" t="s">
        <v>13</v>
      </c>
      <c r="G1046" s="19" t="s">
        <v>214</v>
      </c>
    </row>
    <row r="1047" spans="1:10" s="112" customFormat="1" ht="10.5">
      <c r="A1047" s="97">
        <v>5</v>
      </c>
      <c r="B1047" s="122"/>
      <c r="C1047" s="29">
        <v>2013</v>
      </c>
      <c r="D1047" s="178" t="s">
        <v>1056</v>
      </c>
      <c r="E1047" s="194">
        <v>1200</v>
      </c>
      <c r="F1047" s="6" t="s">
        <v>13</v>
      </c>
      <c r="G1047" s="19" t="s">
        <v>214</v>
      </c>
    </row>
    <row r="1048" spans="1:10" s="112" customFormat="1" ht="10.5">
      <c r="A1048" s="97">
        <v>6</v>
      </c>
      <c r="B1048" s="122"/>
      <c r="C1048" s="29">
        <v>2013</v>
      </c>
      <c r="D1048" s="178" t="s">
        <v>1057</v>
      </c>
      <c r="E1048" s="194">
        <v>600</v>
      </c>
      <c r="F1048" s="6" t="s">
        <v>13</v>
      </c>
      <c r="G1048" s="19" t="s">
        <v>214</v>
      </c>
    </row>
    <row r="1049" spans="1:10" s="112" customFormat="1" ht="10.5">
      <c r="A1049" s="97">
        <v>7</v>
      </c>
      <c r="B1049" s="122"/>
      <c r="C1049" s="29">
        <v>2013</v>
      </c>
      <c r="D1049" s="178" t="s">
        <v>1058</v>
      </c>
      <c r="E1049" s="194">
        <v>9000</v>
      </c>
      <c r="F1049" s="6" t="s">
        <v>13</v>
      </c>
      <c r="G1049" s="19" t="s">
        <v>214</v>
      </c>
    </row>
    <row r="1050" spans="1:10" s="112" customFormat="1" ht="10.5">
      <c r="A1050" s="97">
        <v>8</v>
      </c>
      <c r="B1050" s="122"/>
      <c r="C1050" s="29">
        <v>2013</v>
      </c>
      <c r="D1050" s="178" t="s">
        <v>1059</v>
      </c>
      <c r="E1050" s="194">
        <v>16400</v>
      </c>
      <c r="F1050" s="6" t="s">
        <v>13</v>
      </c>
      <c r="G1050" s="19" t="s">
        <v>214</v>
      </c>
    </row>
    <row r="1051" spans="1:10" s="112" customFormat="1" ht="10.5">
      <c r="A1051" s="97">
        <v>9</v>
      </c>
      <c r="B1051" s="122"/>
      <c r="C1051" s="29">
        <v>2013</v>
      </c>
      <c r="D1051" s="178" t="s">
        <v>15</v>
      </c>
      <c r="E1051" s="194">
        <v>2616</v>
      </c>
      <c r="F1051" s="6" t="s">
        <v>13</v>
      </c>
      <c r="G1051" s="19" t="s">
        <v>214</v>
      </c>
    </row>
    <row r="1052" spans="1:10" s="112" customFormat="1" ht="10.5">
      <c r="A1052" s="97">
        <v>10</v>
      </c>
      <c r="B1052" s="122"/>
      <c r="C1052" s="29">
        <v>2013</v>
      </c>
      <c r="D1052" s="178" t="s">
        <v>1060</v>
      </c>
      <c r="E1052" s="194">
        <v>1999</v>
      </c>
      <c r="F1052" s="6" t="s">
        <v>13</v>
      </c>
      <c r="G1052" s="19" t="s">
        <v>214</v>
      </c>
    </row>
    <row r="1053" spans="1:10" s="112" customFormat="1" ht="10.5">
      <c r="A1053" s="97">
        <v>11</v>
      </c>
      <c r="B1053" s="122"/>
      <c r="C1053" s="29">
        <v>2013</v>
      </c>
      <c r="D1053" s="178" t="s">
        <v>1061</v>
      </c>
      <c r="E1053" s="194">
        <v>2385</v>
      </c>
      <c r="F1053" s="6" t="s">
        <v>13</v>
      </c>
      <c r="G1053" s="19" t="s">
        <v>214</v>
      </c>
    </row>
    <row r="1054" spans="1:10" s="112" customFormat="1" ht="10.5">
      <c r="A1054" s="97">
        <v>12</v>
      </c>
      <c r="B1054" s="122"/>
      <c r="C1054" s="29">
        <v>2013</v>
      </c>
      <c r="D1054" s="178" t="s">
        <v>1062</v>
      </c>
      <c r="E1054" s="194">
        <v>5698</v>
      </c>
      <c r="F1054" s="6" t="s">
        <v>13</v>
      </c>
      <c r="G1054" s="19" t="s">
        <v>214</v>
      </c>
    </row>
    <row r="1055" spans="1:10" s="112" customFormat="1" ht="10.5">
      <c r="A1055" s="97">
        <v>13</v>
      </c>
      <c r="B1055" s="122"/>
      <c r="C1055" s="29">
        <v>2013</v>
      </c>
      <c r="D1055" s="178" t="s">
        <v>1063</v>
      </c>
      <c r="E1055" s="194">
        <v>1949</v>
      </c>
      <c r="F1055" s="6" t="s">
        <v>13</v>
      </c>
      <c r="G1055" s="19" t="s">
        <v>214</v>
      </c>
    </row>
    <row r="1056" spans="1:10" s="112" customFormat="1" ht="10.5">
      <c r="A1056" s="97">
        <v>14</v>
      </c>
      <c r="B1056" s="122"/>
      <c r="C1056" s="29">
        <v>2013</v>
      </c>
      <c r="D1056" s="178" t="s">
        <v>1064</v>
      </c>
      <c r="E1056" s="194">
        <v>2199</v>
      </c>
      <c r="F1056" s="6" t="s">
        <v>13</v>
      </c>
      <c r="G1056" s="19" t="s">
        <v>214</v>
      </c>
    </row>
    <row r="1057" spans="1:7" s="112" customFormat="1" ht="10.5">
      <c r="A1057" s="97">
        <v>15</v>
      </c>
      <c r="B1057" s="122"/>
      <c r="C1057" s="29">
        <v>2013</v>
      </c>
      <c r="D1057" s="178" t="s">
        <v>1065</v>
      </c>
      <c r="E1057" s="194">
        <v>1621.22</v>
      </c>
      <c r="F1057" s="6" t="s">
        <v>13</v>
      </c>
      <c r="G1057" s="19" t="s">
        <v>214</v>
      </c>
    </row>
    <row r="1058" spans="1:7" s="112" customFormat="1" ht="10.5">
      <c r="A1058" s="97">
        <v>16</v>
      </c>
      <c r="B1058" s="122"/>
      <c r="C1058" s="29">
        <v>2013</v>
      </c>
      <c r="D1058" s="178" t="s">
        <v>1066</v>
      </c>
      <c r="E1058" s="194">
        <v>16600</v>
      </c>
      <c r="F1058" s="6" t="s">
        <v>13</v>
      </c>
      <c r="G1058" s="19" t="s">
        <v>214</v>
      </c>
    </row>
    <row r="1059" spans="1:7" s="112" customFormat="1" ht="10.5">
      <c r="A1059" s="97">
        <v>17</v>
      </c>
      <c r="B1059" s="122"/>
      <c r="C1059" s="29">
        <v>2013</v>
      </c>
      <c r="D1059" s="178" t="s">
        <v>1067</v>
      </c>
      <c r="E1059" s="194">
        <v>1799.99</v>
      </c>
      <c r="F1059" s="6" t="s">
        <v>13</v>
      </c>
      <c r="G1059" s="19" t="s">
        <v>214</v>
      </c>
    </row>
    <row r="1060" spans="1:7" s="112" customFormat="1" ht="10.5">
      <c r="A1060" s="97">
        <v>18</v>
      </c>
      <c r="B1060" s="122"/>
      <c r="C1060" s="29">
        <v>2013</v>
      </c>
      <c r="D1060" s="178" t="s">
        <v>1068</v>
      </c>
      <c r="E1060" s="194">
        <v>3769.99</v>
      </c>
      <c r="F1060" s="6" t="s">
        <v>13</v>
      </c>
      <c r="G1060" s="19" t="s">
        <v>214</v>
      </c>
    </row>
    <row r="1061" spans="1:7" s="112" customFormat="1" ht="10.5">
      <c r="A1061" s="97">
        <v>19</v>
      </c>
      <c r="B1061" s="122"/>
      <c r="C1061" s="29">
        <v>2013</v>
      </c>
      <c r="D1061" s="178" t="s">
        <v>1069</v>
      </c>
      <c r="E1061" s="194">
        <v>1699.99</v>
      </c>
      <c r="F1061" s="6" t="s">
        <v>13</v>
      </c>
      <c r="G1061" s="19" t="s">
        <v>214</v>
      </c>
    </row>
    <row r="1062" spans="1:7" s="112" customFormat="1" ht="10.5">
      <c r="A1062" s="97">
        <v>20</v>
      </c>
      <c r="B1062" s="122"/>
      <c r="C1062" s="29">
        <v>2013</v>
      </c>
      <c r="D1062" s="178" t="s">
        <v>1070</v>
      </c>
      <c r="E1062" s="194">
        <v>639.98</v>
      </c>
      <c r="F1062" s="6" t="s">
        <v>13</v>
      </c>
      <c r="G1062" s="19" t="s">
        <v>214</v>
      </c>
    </row>
    <row r="1063" spans="1:7" s="112" customFormat="1" ht="10.5">
      <c r="A1063" s="97">
        <v>21</v>
      </c>
      <c r="B1063" s="122"/>
      <c r="C1063" s="29">
        <v>2013</v>
      </c>
      <c r="D1063" s="178" t="s">
        <v>1071</v>
      </c>
      <c r="E1063" s="194">
        <v>2699</v>
      </c>
      <c r="F1063" s="6" t="s">
        <v>13</v>
      </c>
      <c r="G1063" s="19" t="s">
        <v>214</v>
      </c>
    </row>
    <row r="1064" spans="1:7" s="112" customFormat="1" ht="10.5">
      <c r="A1064" s="97">
        <v>22</v>
      </c>
      <c r="B1064" s="122"/>
      <c r="C1064" s="29">
        <v>2013</v>
      </c>
      <c r="D1064" s="178" t="s">
        <v>1072</v>
      </c>
      <c r="E1064" s="194">
        <v>2294</v>
      </c>
      <c r="F1064" s="6" t="s">
        <v>13</v>
      </c>
      <c r="G1064" s="19" t="s">
        <v>214</v>
      </c>
    </row>
    <row r="1065" spans="1:7" s="112" customFormat="1" ht="10.5">
      <c r="A1065" s="97">
        <v>23</v>
      </c>
      <c r="B1065" s="122"/>
      <c r="C1065" s="29">
        <v>2013</v>
      </c>
      <c r="D1065" s="178" t="s">
        <v>1073</v>
      </c>
      <c r="E1065" s="194">
        <v>1396</v>
      </c>
      <c r="F1065" s="6" t="s">
        <v>13</v>
      </c>
      <c r="G1065" s="19" t="s">
        <v>214</v>
      </c>
    </row>
    <row r="1066" spans="1:7" s="112" customFormat="1" ht="10.5">
      <c r="A1066" s="97">
        <v>24</v>
      </c>
      <c r="B1066" s="122"/>
      <c r="C1066" s="29">
        <v>2013</v>
      </c>
      <c r="D1066" s="178" t="s">
        <v>1074</v>
      </c>
      <c r="E1066" s="194">
        <v>1472</v>
      </c>
      <c r="F1066" s="6" t="s">
        <v>13</v>
      </c>
      <c r="G1066" s="19" t="s">
        <v>214</v>
      </c>
    </row>
    <row r="1067" spans="1:7" s="112" customFormat="1" ht="10.5">
      <c r="A1067" s="97">
        <v>25</v>
      </c>
      <c r="B1067" s="122"/>
      <c r="C1067" s="122">
        <v>2014</v>
      </c>
      <c r="D1067" s="188" t="s">
        <v>1075</v>
      </c>
      <c r="E1067" s="195">
        <v>2045</v>
      </c>
      <c r="F1067" s="6" t="s">
        <v>13</v>
      </c>
      <c r="G1067" s="19" t="s">
        <v>214</v>
      </c>
    </row>
    <row r="1068" spans="1:7" s="112" customFormat="1" ht="10.5">
      <c r="A1068" s="97">
        <v>26</v>
      </c>
      <c r="B1068" s="122"/>
      <c r="C1068" s="122">
        <v>2014</v>
      </c>
      <c r="D1068" s="188" t="s">
        <v>1076</v>
      </c>
      <c r="E1068" s="195">
        <v>666</v>
      </c>
      <c r="F1068" s="6" t="s">
        <v>13</v>
      </c>
      <c r="G1068" s="19" t="s">
        <v>214</v>
      </c>
    </row>
    <row r="1069" spans="1:7" s="112" customFormat="1" ht="10.5">
      <c r="A1069" s="97">
        <v>27</v>
      </c>
      <c r="B1069" s="122"/>
      <c r="C1069" s="122">
        <v>2014</v>
      </c>
      <c r="D1069" s="188" t="s">
        <v>17</v>
      </c>
      <c r="E1069" s="195">
        <v>559.99</v>
      </c>
      <c r="F1069" s="6" t="s">
        <v>13</v>
      </c>
      <c r="G1069" s="19" t="s">
        <v>214</v>
      </c>
    </row>
    <row r="1070" spans="1:7" s="112" customFormat="1" ht="10.5">
      <c r="A1070" s="97">
        <v>28</v>
      </c>
      <c r="B1070" s="122"/>
      <c r="C1070" s="122">
        <v>2014</v>
      </c>
      <c r="D1070" s="188" t="s">
        <v>1077</v>
      </c>
      <c r="E1070" s="195">
        <v>11840</v>
      </c>
      <c r="F1070" s="6" t="s">
        <v>13</v>
      </c>
      <c r="G1070" s="19" t="s">
        <v>214</v>
      </c>
    </row>
    <row r="1071" spans="1:7" s="112" customFormat="1" ht="10.5">
      <c r="A1071" s="97">
        <v>29</v>
      </c>
      <c r="B1071" s="122"/>
      <c r="C1071" s="122">
        <v>2014</v>
      </c>
      <c r="D1071" s="188" t="s">
        <v>1078</v>
      </c>
      <c r="E1071" s="195">
        <v>1499</v>
      </c>
      <c r="F1071" s="6" t="s">
        <v>13</v>
      </c>
      <c r="G1071" s="19" t="s">
        <v>214</v>
      </c>
    </row>
    <row r="1072" spans="1:7" s="112" customFormat="1" ht="10.5">
      <c r="A1072" s="97">
        <v>30</v>
      </c>
      <c r="B1072" s="122"/>
      <c r="C1072" s="122">
        <v>2014</v>
      </c>
      <c r="D1072" s="188" t="s">
        <v>1079</v>
      </c>
      <c r="E1072" s="195">
        <v>5859</v>
      </c>
      <c r="F1072" s="6" t="s">
        <v>13</v>
      </c>
      <c r="G1072" s="19" t="s">
        <v>214</v>
      </c>
    </row>
    <row r="1073" spans="1:7" s="112" customFormat="1" ht="10.5">
      <c r="A1073" s="97">
        <v>31</v>
      </c>
      <c r="B1073" s="122"/>
      <c r="C1073" s="122">
        <v>2014</v>
      </c>
      <c r="D1073" s="188" t="s">
        <v>1080</v>
      </c>
      <c r="E1073" s="195">
        <v>2583</v>
      </c>
      <c r="F1073" s="6" t="s">
        <v>13</v>
      </c>
      <c r="G1073" s="19" t="s">
        <v>214</v>
      </c>
    </row>
    <row r="1074" spans="1:7" s="112" customFormat="1" ht="10.5">
      <c r="A1074" s="97">
        <v>32</v>
      </c>
      <c r="B1074" s="122"/>
      <c r="C1074" s="122">
        <v>2014</v>
      </c>
      <c r="D1074" s="188" t="s">
        <v>1075</v>
      </c>
      <c r="E1074" s="195">
        <v>3567</v>
      </c>
      <c r="F1074" s="6" t="s">
        <v>13</v>
      </c>
      <c r="G1074" s="19" t="s">
        <v>214</v>
      </c>
    </row>
    <row r="1075" spans="1:7" s="112" customFormat="1" ht="10.5">
      <c r="A1075" s="97">
        <v>33</v>
      </c>
      <c r="B1075" s="122"/>
      <c r="C1075" s="122">
        <v>2014</v>
      </c>
      <c r="D1075" s="188" t="s">
        <v>1081</v>
      </c>
      <c r="E1075" s="195">
        <v>6582.96</v>
      </c>
      <c r="F1075" s="6" t="s">
        <v>13</v>
      </c>
      <c r="G1075" s="19" t="s">
        <v>214</v>
      </c>
    </row>
    <row r="1076" spans="1:7" s="112" customFormat="1" ht="10.5">
      <c r="A1076" s="97">
        <v>34</v>
      </c>
      <c r="B1076" s="122"/>
      <c r="C1076" s="122">
        <v>2014</v>
      </c>
      <c r="D1076" s="188" t="s">
        <v>1082</v>
      </c>
      <c r="E1076" s="195">
        <v>858</v>
      </c>
      <c r="F1076" s="6" t="s">
        <v>13</v>
      </c>
      <c r="G1076" s="19" t="s">
        <v>214</v>
      </c>
    </row>
    <row r="1077" spans="1:7" s="112" customFormat="1" ht="10.5">
      <c r="A1077" s="97">
        <v>35</v>
      </c>
      <c r="B1077" s="122"/>
      <c r="C1077" s="122">
        <v>2014</v>
      </c>
      <c r="D1077" s="188" t="s">
        <v>1083</v>
      </c>
      <c r="E1077" s="195">
        <v>740</v>
      </c>
      <c r="F1077" s="6" t="s">
        <v>13</v>
      </c>
      <c r="G1077" s="19" t="s">
        <v>214</v>
      </c>
    </row>
    <row r="1078" spans="1:7" s="112" customFormat="1" ht="10.5">
      <c r="A1078" s="97">
        <v>36</v>
      </c>
      <c r="B1078" s="122"/>
      <c r="C1078" s="122">
        <v>2014</v>
      </c>
      <c r="D1078" s="188" t="s">
        <v>1084</v>
      </c>
      <c r="E1078" s="195">
        <v>1899</v>
      </c>
      <c r="F1078" s="6" t="s">
        <v>13</v>
      </c>
      <c r="G1078" s="19" t="s">
        <v>214</v>
      </c>
    </row>
    <row r="1079" spans="1:7" s="112" customFormat="1" ht="10.5">
      <c r="A1079" s="97">
        <v>37</v>
      </c>
      <c r="B1079" s="122"/>
      <c r="C1079" s="122">
        <v>2014</v>
      </c>
      <c r="D1079" s="188" t="s">
        <v>1085</v>
      </c>
      <c r="E1079" s="195">
        <v>1519.96</v>
      </c>
      <c r="F1079" s="6" t="s">
        <v>13</v>
      </c>
      <c r="G1079" s="19" t="s">
        <v>214</v>
      </c>
    </row>
    <row r="1080" spans="1:7" s="112" customFormat="1" ht="10.5">
      <c r="A1080" s="97">
        <v>38</v>
      </c>
      <c r="B1080" s="122"/>
      <c r="C1080" s="122">
        <v>2014</v>
      </c>
      <c r="D1080" s="188" t="s">
        <v>1086</v>
      </c>
      <c r="E1080" s="195">
        <v>858</v>
      </c>
      <c r="F1080" s="6" t="s">
        <v>13</v>
      </c>
      <c r="G1080" s="19" t="s">
        <v>214</v>
      </c>
    </row>
    <row r="1081" spans="1:7" s="112" customFormat="1" ht="10.5">
      <c r="A1081" s="97">
        <v>39</v>
      </c>
      <c r="B1081" s="122"/>
      <c r="C1081" s="122">
        <v>2014</v>
      </c>
      <c r="D1081" s="188" t="s">
        <v>1087</v>
      </c>
      <c r="E1081" s="195">
        <v>2345</v>
      </c>
      <c r="F1081" s="6" t="s">
        <v>13</v>
      </c>
      <c r="G1081" s="19" t="s">
        <v>214</v>
      </c>
    </row>
    <row r="1082" spans="1:7" s="112" customFormat="1" ht="10.5">
      <c r="A1082" s="97">
        <v>40</v>
      </c>
      <c r="B1082" s="122"/>
      <c r="C1082" s="122">
        <v>2014</v>
      </c>
      <c r="D1082" s="188" t="s">
        <v>1088</v>
      </c>
      <c r="E1082" s="195">
        <v>1028</v>
      </c>
      <c r="F1082" s="6" t="s">
        <v>13</v>
      </c>
      <c r="G1082" s="19" t="s">
        <v>214</v>
      </c>
    </row>
    <row r="1083" spans="1:7" s="112" customFormat="1" ht="10.5">
      <c r="A1083" s="97">
        <v>41</v>
      </c>
      <c r="B1083" s="122"/>
      <c r="C1083" s="122">
        <v>2014</v>
      </c>
      <c r="D1083" s="188" t="s">
        <v>1089</v>
      </c>
      <c r="E1083" s="195">
        <v>1113.1500000000001</v>
      </c>
      <c r="F1083" s="6" t="s">
        <v>13</v>
      </c>
      <c r="G1083" s="19" t="s">
        <v>214</v>
      </c>
    </row>
    <row r="1084" spans="1:7" s="112" customFormat="1" ht="10.5">
      <c r="A1084" s="97">
        <v>42</v>
      </c>
      <c r="B1084" s="122"/>
      <c r="C1084" s="122">
        <v>2014</v>
      </c>
      <c r="D1084" s="188" t="s">
        <v>1090</v>
      </c>
      <c r="E1084" s="195">
        <v>1499</v>
      </c>
      <c r="F1084" s="6" t="s">
        <v>13</v>
      </c>
      <c r="G1084" s="19" t="s">
        <v>214</v>
      </c>
    </row>
    <row r="1085" spans="1:7" s="112" customFormat="1" ht="10.5">
      <c r="A1085" s="97">
        <v>43</v>
      </c>
      <c r="B1085" s="122"/>
      <c r="C1085" s="122">
        <v>2014</v>
      </c>
      <c r="D1085" s="120" t="s">
        <v>1091</v>
      </c>
      <c r="E1085" s="195">
        <v>1838</v>
      </c>
      <c r="F1085" s="6" t="s">
        <v>13</v>
      </c>
      <c r="G1085" s="19" t="s">
        <v>214</v>
      </c>
    </row>
    <row r="1086" spans="1:7" s="112" customFormat="1" ht="10.5">
      <c r="A1086" s="97">
        <v>44</v>
      </c>
      <c r="B1086" s="122"/>
      <c r="C1086" s="122">
        <v>2014</v>
      </c>
      <c r="D1086" s="120" t="s">
        <v>1092</v>
      </c>
      <c r="E1086" s="195">
        <v>11439</v>
      </c>
      <c r="F1086" s="6" t="s">
        <v>13</v>
      </c>
      <c r="G1086" s="19" t="s">
        <v>214</v>
      </c>
    </row>
    <row r="1087" spans="1:7" s="112" customFormat="1" ht="10.5">
      <c r="A1087" s="97">
        <v>45</v>
      </c>
      <c r="B1087" s="122"/>
      <c r="C1087" s="122">
        <v>2015</v>
      </c>
      <c r="D1087" s="120" t="s">
        <v>1093</v>
      </c>
      <c r="E1087" s="195">
        <v>1399</v>
      </c>
      <c r="F1087" s="6" t="s">
        <v>13</v>
      </c>
      <c r="G1087" s="19" t="s">
        <v>214</v>
      </c>
    </row>
    <row r="1088" spans="1:7" s="112" customFormat="1" ht="10.5">
      <c r="A1088" s="97">
        <v>46</v>
      </c>
      <c r="B1088" s="122"/>
      <c r="C1088" s="122">
        <v>2015</v>
      </c>
      <c r="D1088" s="120" t="s">
        <v>1094</v>
      </c>
      <c r="E1088" s="195">
        <v>4185.54</v>
      </c>
      <c r="F1088" s="6" t="s">
        <v>13</v>
      </c>
      <c r="G1088" s="19" t="s">
        <v>214</v>
      </c>
    </row>
    <row r="1089" spans="1:7" s="112" customFormat="1" ht="10.5">
      <c r="A1089" s="97">
        <v>47</v>
      </c>
      <c r="B1089" s="122"/>
      <c r="C1089" s="122">
        <v>2015</v>
      </c>
      <c r="D1089" s="120" t="s">
        <v>1095</v>
      </c>
      <c r="E1089" s="195">
        <v>1132</v>
      </c>
      <c r="F1089" s="6" t="s">
        <v>13</v>
      </c>
      <c r="G1089" s="19" t="s">
        <v>214</v>
      </c>
    </row>
    <row r="1090" spans="1:7" s="112" customFormat="1" ht="10.5">
      <c r="A1090" s="97">
        <v>48</v>
      </c>
      <c r="B1090" s="122"/>
      <c r="C1090" s="122">
        <v>2015</v>
      </c>
      <c r="D1090" s="120" t="s">
        <v>1096</v>
      </c>
      <c r="E1090" s="195">
        <v>9384.9</v>
      </c>
      <c r="F1090" s="6" t="s">
        <v>13</v>
      </c>
      <c r="G1090" s="19" t="s">
        <v>214</v>
      </c>
    </row>
    <row r="1091" spans="1:7" s="112" customFormat="1" ht="10.5">
      <c r="A1091" s="97">
        <v>49</v>
      </c>
      <c r="B1091" s="122"/>
      <c r="C1091" s="122">
        <v>2015</v>
      </c>
      <c r="D1091" s="120" t="s">
        <v>1097</v>
      </c>
      <c r="E1091" s="195">
        <v>10356.6</v>
      </c>
      <c r="F1091" s="6" t="s">
        <v>13</v>
      </c>
      <c r="G1091" s="19" t="s">
        <v>214</v>
      </c>
    </row>
    <row r="1092" spans="1:7" s="112" customFormat="1" ht="10.5">
      <c r="A1092" s="97">
        <v>50</v>
      </c>
      <c r="B1092" s="122"/>
      <c r="C1092" s="122">
        <v>2015</v>
      </c>
      <c r="D1092" s="120" t="s">
        <v>1098</v>
      </c>
      <c r="E1092" s="195">
        <v>5465</v>
      </c>
      <c r="F1092" s="6" t="s">
        <v>13</v>
      </c>
      <c r="G1092" s="19" t="s">
        <v>214</v>
      </c>
    </row>
    <row r="1093" spans="1:7" s="112" customFormat="1" ht="10.5">
      <c r="A1093" s="97">
        <v>51</v>
      </c>
      <c r="B1093" s="122"/>
      <c r="C1093" s="122">
        <v>2015</v>
      </c>
      <c r="D1093" s="120" t="s">
        <v>1099</v>
      </c>
      <c r="E1093" s="195">
        <v>9349</v>
      </c>
      <c r="F1093" s="6" t="s">
        <v>13</v>
      </c>
      <c r="G1093" s="19" t="s">
        <v>214</v>
      </c>
    </row>
    <row r="1094" spans="1:7" s="112" customFormat="1" ht="10.5">
      <c r="A1094" s="97">
        <v>52</v>
      </c>
      <c r="B1094" s="122"/>
      <c r="C1094" s="122">
        <v>2015</v>
      </c>
      <c r="D1094" s="120" t="s">
        <v>1100</v>
      </c>
      <c r="E1094" s="195">
        <v>1914.99</v>
      </c>
      <c r="F1094" s="6" t="s">
        <v>13</v>
      </c>
      <c r="G1094" s="19" t="s">
        <v>214</v>
      </c>
    </row>
    <row r="1095" spans="1:7" s="112" customFormat="1" ht="10.5">
      <c r="A1095" s="97">
        <v>53</v>
      </c>
      <c r="B1095" s="122"/>
      <c r="C1095" s="122">
        <v>2015</v>
      </c>
      <c r="D1095" s="120" t="s">
        <v>1101</v>
      </c>
      <c r="E1095" s="195">
        <v>7950</v>
      </c>
      <c r="F1095" s="6" t="s">
        <v>13</v>
      </c>
      <c r="G1095" s="19" t="s">
        <v>214</v>
      </c>
    </row>
    <row r="1096" spans="1:7" s="112" customFormat="1" ht="10.5">
      <c r="A1096" s="97">
        <v>54</v>
      </c>
      <c r="B1096" s="122"/>
      <c r="C1096" s="122">
        <v>2015</v>
      </c>
      <c r="D1096" s="120" t="s">
        <v>1102</v>
      </c>
      <c r="E1096" s="195">
        <v>1579</v>
      </c>
      <c r="F1096" s="6" t="s">
        <v>13</v>
      </c>
      <c r="G1096" s="19" t="s">
        <v>214</v>
      </c>
    </row>
    <row r="1097" spans="1:7" s="112" customFormat="1" ht="10.5">
      <c r="A1097" s="97">
        <v>55</v>
      </c>
      <c r="B1097" s="122"/>
      <c r="C1097" s="122">
        <v>2015</v>
      </c>
      <c r="D1097" s="120" t="s">
        <v>1103</v>
      </c>
      <c r="E1097" s="195">
        <v>6700</v>
      </c>
      <c r="F1097" s="6" t="s">
        <v>13</v>
      </c>
      <c r="G1097" s="19" t="s">
        <v>214</v>
      </c>
    </row>
    <row r="1098" spans="1:7" s="112" customFormat="1" ht="10.5">
      <c r="A1098" s="97">
        <v>56</v>
      </c>
      <c r="B1098" s="122"/>
      <c r="C1098" s="122">
        <v>2015</v>
      </c>
      <c r="D1098" s="120" t="s">
        <v>1104</v>
      </c>
      <c r="E1098" s="195">
        <v>9378</v>
      </c>
      <c r="F1098" s="6" t="s">
        <v>13</v>
      </c>
      <c r="G1098" s="19" t="s">
        <v>214</v>
      </c>
    </row>
    <row r="1099" spans="1:7" s="112" customFormat="1" ht="10.5">
      <c r="A1099" s="97">
        <v>57</v>
      </c>
      <c r="B1099" s="122"/>
      <c r="C1099" s="122">
        <v>2015</v>
      </c>
      <c r="D1099" s="120" t="s">
        <v>1105</v>
      </c>
      <c r="E1099" s="195">
        <v>3049</v>
      </c>
      <c r="F1099" s="6" t="s">
        <v>13</v>
      </c>
      <c r="G1099" s="19" t="s">
        <v>214</v>
      </c>
    </row>
    <row r="1100" spans="1:7" s="112" customFormat="1" ht="10.5">
      <c r="A1100" s="97">
        <v>58</v>
      </c>
      <c r="B1100" s="122"/>
      <c r="C1100" s="122">
        <v>2015</v>
      </c>
      <c r="D1100" s="120" t="s">
        <v>1106</v>
      </c>
      <c r="E1100" s="195">
        <v>1000</v>
      </c>
      <c r="F1100" s="6" t="s">
        <v>13</v>
      </c>
      <c r="G1100" s="19" t="s">
        <v>214</v>
      </c>
    </row>
    <row r="1101" spans="1:7" s="112" customFormat="1" ht="10.5">
      <c r="A1101" s="97">
        <v>59</v>
      </c>
      <c r="B1101" s="122"/>
      <c r="C1101" s="122">
        <v>2015</v>
      </c>
      <c r="D1101" s="120" t="s">
        <v>1107</v>
      </c>
      <c r="E1101" s="195">
        <v>2040</v>
      </c>
      <c r="F1101" s="6" t="s">
        <v>13</v>
      </c>
      <c r="G1101" s="19" t="s">
        <v>214</v>
      </c>
    </row>
    <row r="1102" spans="1:7" s="112" customFormat="1" ht="10.5">
      <c r="A1102" s="97">
        <v>60</v>
      </c>
      <c r="B1102" s="122"/>
      <c r="C1102" s="122">
        <v>2015</v>
      </c>
      <c r="D1102" s="120" t="s">
        <v>1108</v>
      </c>
      <c r="E1102" s="195">
        <v>4800</v>
      </c>
      <c r="F1102" s="6" t="s">
        <v>13</v>
      </c>
      <c r="G1102" s="19" t="s">
        <v>214</v>
      </c>
    </row>
    <row r="1103" spans="1:7" s="112" customFormat="1" ht="10.5">
      <c r="A1103" s="97">
        <v>61</v>
      </c>
      <c r="B1103" s="122"/>
      <c r="C1103" s="122">
        <v>2015</v>
      </c>
      <c r="D1103" s="120" t="s">
        <v>1109</v>
      </c>
      <c r="E1103" s="195">
        <v>2585</v>
      </c>
      <c r="F1103" s="6" t="s">
        <v>13</v>
      </c>
      <c r="G1103" s="19" t="s">
        <v>214</v>
      </c>
    </row>
    <row r="1104" spans="1:7" s="112" customFormat="1" ht="10.5">
      <c r="A1104" s="97">
        <v>62</v>
      </c>
      <c r="B1104" s="122"/>
      <c r="C1104" s="122">
        <v>2016</v>
      </c>
      <c r="D1104" s="120" t="s">
        <v>1094</v>
      </c>
      <c r="E1104" s="195">
        <v>4476</v>
      </c>
      <c r="F1104" s="6" t="s">
        <v>13</v>
      </c>
      <c r="G1104" s="19" t="s">
        <v>214</v>
      </c>
    </row>
    <row r="1105" spans="1:7" s="112" customFormat="1" ht="10.5">
      <c r="A1105" s="97">
        <v>63</v>
      </c>
      <c r="B1105" s="122"/>
      <c r="C1105" s="122">
        <v>2016</v>
      </c>
      <c r="D1105" s="120" t="s">
        <v>1110</v>
      </c>
      <c r="E1105" s="195">
        <v>8294</v>
      </c>
      <c r="F1105" s="6" t="s">
        <v>13</v>
      </c>
      <c r="G1105" s="19" t="s">
        <v>214</v>
      </c>
    </row>
    <row r="1106" spans="1:7" s="112" customFormat="1" ht="10.5">
      <c r="A1106" s="97">
        <v>64</v>
      </c>
      <c r="B1106" s="122"/>
      <c r="C1106" s="122">
        <v>2016</v>
      </c>
      <c r="D1106" s="120" t="s">
        <v>1111</v>
      </c>
      <c r="E1106" s="195">
        <v>12219.4</v>
      </c>
      <c r="F1106" s="6" t="s">
        <v>13</v>
      </c>
      <c r="G1106" s="19" t="s">
        <v>214</v>
      </c>
    </row>
    <row r="1107" spans="1:7" s="112" customFormat="1" ht="21">
      <c r="A1107" s="97">
        <v>65</v>
      </c>
      <c r="B1107" s="122"/>
      <c r="C1107" s="122">
        <v>2016</v>
      </c>
      <c r="D1107" s="120" t="s">
        <v>1112</v>
      </c>
      <c r="E1107" s="195">
        <v>7900</v>
      </c>
      <c r="F1107" s="6" t="s">
        <v>13</v>
      </c>
      <c r="G1107" s="19" t="s">
        <v>214</v>
      </c>
    </row>
    <row r="1108" spans="1:7" s="112" customFormat="1" ht="21">
      <c r="A1108" s="97">
        <v>66</v>
      </c>
      <c r="B1108" s="122"/>
      <c r="C1108" s="122">
        <v>2016</v>
      </c>
      <c r="D1108" s="120" t="s">
        <v>1113</v>
      </c>
      <c r="E1108" s="195">
        <v>20094</v>
      </c>
      <c r="F1108" s="6" t="s">
        <v>13</v>
      </c>
      <c r="G1108" s="19" t="s">
        <v>214</v>
      </c>
    </row>
    <row r="1109" spans="1:7" s="112" customFormat="1" ht="10.5">
      <c r="A1109" s="97">
        <v>67</v>
      </c>
      <c r="B1109" s="122"/>
      <c r="C1109" s="122">
        <v>2016</v>
      </c>
      <c r="D1109" s="120" t="s">
        <v>1114</v>
      </c>
      <c r="E1109" s="195">
        <v>27138</v>
      </c>
      <c r="F1109" s="6" t="s">
        <v>13</v>
      </c>
      <c r="G1109" s="19" t="s">
        <v>214</v>
      </c>
    </row>
    <row r="1110" spans="1:7" s="112" customFormat="1" ht="10.5">
      <c r="A1110" s="97">
        <v>68</v>
      </c>
      <c r="B1110" s="122"/>
      <c r="C1110" s="122">
        <v>2016</v>
      </c>
      <c r="D1110" s="120" t="s">
        <v>1080</v>
      </c>
      <c r="E1110" s="195">
        <v>2079</v>
      </c>
      <c r="F1110" s="6" t="s">
        <v>13</v>
      </c>
      <c r="G1110" s="19" t="s">
        <v>214</v>
      </c>
    </row>
    <row r="1111" spans="1:7" s="112" customFormat="1" ht="10.5">
      <c r="A1111" s="97">
        <v>69</v>
      </c>
      <c r="B1111" s="122"/>
      <c r="C1111" s="122">
        <v>2016</v>
      </c>
      <c r="D1111" s="120" t="s">
        <v>1115</v>
      </c>
      <c r="E1111" s="195">
        <v>3920</v>
      </c>
      <c r="F1111" s="6" t="s">
        <v>13</v>
      </c>
      <c r="G1111" s="19" t="s">
        <v>214</v>
      </c>
    </row>
    <row r="1112" spans="1:7" s="112" customFormat="1" ht="10.5">
      <c r="A1112" s="97">
        <v>70</v>
      </c>
      <c r="B1112" s="122"/>
      <c r="C1112" s="122">
        <v>2016</v>
      </c>
      <c r="D1112" s="120" t="s">
        <v>1116</v>
      </c>
      <c r="E1112" s="195">
        <v>2798</v>
      </c>
      <c r="F1112" s="6" t="s">
        <v>13</v>
      </c>
      <c r="G1112" s="19" t="s">
        <v>214</v>
      </c>
    </row>
    <row r="1113" spans="1:7" s="112" customFormat="1" ht="10.5">
      <c r="A1113" s="97">
        <v>71</v>
      </c>
      <c r="B1113" s="122"/>
      <c r="C1113" s="122">
        <v>2016</v>
      </c>
      <c r="D1113" s="120" t="s">
        <v>1117</v>
      </c>
      <c r="E1113" s="195">
        <v>2032</v>
      </c>
      <c r="F1113" s="6" t="s">
        <v>13</v>
      </c>
      <c r="G1113" s="19" t="s">
        <v>214</v>
      </c>
    </row>
    <row r="1114" spans="1:7" s="112" customFormat="1" ht="10.5">
      <c r="A1114" s="97">
        <v>72</v>
      </c>
      <c r="B1114" s="122"/>
      <c r="C1114" s="122">
        <v>2016</v>
      </c>
      <c r="D1114" s="120" t="s">
        <v>15</v>
      </c>
      <c r="E1114" s="195">
        <v>1789.01</v>
      </c>
      <c r="F1114" s="6" t="s">
        <v>13</v>
      </c>
      <c r="G1114" s="19" t="s">
        <v>214</v>
      </c>
    </row>
    <row r="1115" spans="1:7" s="112" customFormat="1" ht="10.5">
      <c r="A1115" s="97">
        <v>73</v>
      </c>
      <c r="B1115" s="122"/>
      <c r="C1115" s="122">
        <v>2016</v>
      </c>
      <c r="D1115" s="120" t="s">
        <v>1118</v>
      </c>
      <c r="E1115" s="195">
        <v>945</v>
      </c>
      <c r="F1115" s="6" t="s">
        <v>13</v>
      </c>
      <c r="G1115" s="19" t="s">
        <v>214</v>
      </c>
    </row>
    <row r="1116" spans="1:7" s="112" customFormat="1" ht="10.5">
      <c r="A1116" s="97">
        <v>74</v>
      </c>
      <c r="B1116" s="122"/>
      <c r="C1116" s="122">
        <v>2017</v>
      </c>
      <c r="D1116" s="120" t="s">
        <v>1119</v>
      </c>
      <c r="E1116" s="195">
        <v>13300</v>
      </c>
      <c r="F1116" s="6" t="s">
        <v>13</v>
      </c>
      <c r="G1116" s="19" t="s">
        <v>214</v>
      </c>
    </row>
    <row r="1117" spans="1:7" s="112" customFormat="1" ht="10.5">
      <c r="A1117" s="97">
        <v>75</v>
      </c>
      <c r="B1117" s="122"/>
      <c r="C1117" s="122">
        <v>2017</v>
      </c>
      <c r="D1117" s="120" t="s">
        <v>1120</v>
      </c>
      <c r="E1117" s="195">
        <v>13780</v>
      </c>
      <c r="F1117" s="6" t="s">
        <v>13</v>
      </c>
      <c r="G1117" s="19" t="s">
        <v>214</v>
      </c>
    </row>
    <row r="1118" spans="1:7" s="112" customFormat="1" ht="10.5">
      <c r="A1118" s="97">
        <v>76</v>
      </c>
      <c r="B1118" s="122"/>
      <c r="C1118" s="122">
        <v>2017</v>
      </c>
      <c r="D1118" s="120" t="s">
        <v>1121</v>
      </c>
      <c r="E1118" s="195">
        <v>17780</v>
      </c>
      <c r="F1118" s="6" t="s">
        <v>13</v>
      </c>
      <c r="G1118" s="19" t="s">
        <v>214</v>
      </c>
    </row>
    <row r="1119" spans="1:7" s="112" customFormat="1" ht="10.5">
      <c r="A1119" s="97">
        <v>77</v>
      </c>
      <c r="B1119" s="122"/>
      <c r="C1119" s="122">
        <v>2017</v>
      </c>
      <c r="D1119" s="120" t="s">
        <v>1122</v>
      </c>
      <c r="E1119" s="195">
        <v>1286</v>
      </c>
      <c r="F1119" s="6" t="s">
        <v>13</v>
      </c>
      <c r="G1119" s="19" t="s">
        <v>214</v>
      </c>
    </row>
    <row r="1120" spans="1:7" s="112" customFormat="1" ht="10.5">
      <c r="A1120" s="97">
        <v>78</v>
      </c>
      <c r="B1120" s="122"/>
      <c r="C1120" s="122">
        <v>2017</v>
      </c>
      <c r="D1120" s="120" t="s">
        <v>1123</v>
      </c>
      <c r="E1120" s="195">
        <v>11000</v>
      </c>
      <c r="F1120" s="6" t="s">
        <v>13</v>
      </c>
      <c r="G1120" s="19" t="s">
        <v>214</v>
      </c>
    </row>
    <row r="1121" spans="1:10" s="112" customFormat="1" ht="10.5">
      <c r="A1121" s="97">
        <v>79</v>
      </c>
      <c r="B1121" s="122"/>
      <c r="C1121" s="122">
        <v>2017</v>
      </c>
      <c r="D1121" s="120" t="s">
        <v>1124</v>
      </c>
      <c r="E1121" s="195">
        <v>889</v>
      </c>
      <c r="F1121" s="6" t="s">
        <v>13</v>
      </c>
      <c r="G1121" s="19" t="s">
        <v>214</v>
      </c>
    </row>
    <row r="1122" spans="1:10" s="112" customFormat="1" ht="10.5">
      <c r="A1122" s="97">
        <v>80</v>
      </c>
      <c r="B1122" s="122"/>
      <c r="C1122" s="29">
        <v>2013</v>
      </c>
      <c r="D1122" s="29" t="s">
        <v>1125</v>
      </c>
      <c r="E1122" s="38">
        <v>1985</v>
      </c>
      <c r="F1122" s="6" t="s">
        <v>13</v>
      </c>
      <c r="G1122" s="19" t="s">
        <v>215</v>
      </c>
    </row>
    <row r="1123" spans="1:10" s="112" customFormat="1" ht="10.5">
      <c r="A1123" s="97">
        <v>81</v>
      </c>
      <c r="B1123" s="122"/>
      <c r="C1123" s="29">
        <v>2013</v>
      </c>
      <c r="D1123" s="29" t="s">
        <v>1126</v>
      </c>
      <c r="E1123" s="38">
        <v>1700</v>
      </c>
      <c r="F1123" s="6" t="s">
        <v>13</v>
      </c>
      <c r="G1123" s="19" t="s">
        <v>215</v>
      </c>
    </row>
    <row r="1124" spans="1:10" s="112" customFormat="1" ht="10.5">
      <c r="A1124" s="97">
        <v>82</v>
      </c>
      <c r="B1124" s="122"/>
      <c r="C1124" s="29">
        <v>2013</v>
      </c>
      <c r="D1124" s="29" t="s">
        <v>1127</v>
      </c>
      <c r="E1124" s="38">
        <v>1500</v>
      </c>
      <c r="F1124" s="6" t="s">
        <v>13</v>
      </c>
      <c r="G1124" s="19" t="s">
        <v>215</v>
      </c>
    </row>
    <row r="1125" spans="1:10" s="112" customFormat="1" ht="10.5">
      <c r="A1125" s="97">
        <v>83</v>
      </c>
      <c r="B1125" s="122"/>
      <c r="C1125" s="29">
        <v>2013</v>
      </c>
      <c r="D1125" s="29" t="s">
        <v>1128</v>
      </c>
      <c r="E1125" s="38">
        <v>500</v>
      </c>
      <c r="F1125" s="6" t="s">
        <v>13</v>
      </c>
      <c r="G1125" s="19" t="s">
        <v>215</v>
      </c>
    </row>
    <row r="1126" spans="1:10" s="112" customFormat="1" ht="10.5">
      <c r="A1126" s="97">
        <v>84</v>
      </c>
      <c r="B1126" s="122"/>
      <c r="C1126" s="122">
        <v>2015</v>
      </c>
      <c r="D1126" s="120" t="s">
        <v>1129</v>
      </c>
      <c r="E1126" s="195">
        <v>799</v>
      </c>
      <c r="F1126" s="6" t="s">
        <v>13</v>
      </c>
      <c r="G1126" s="19" t="s">
        <v>215</v>
      </c>
    </row>
    <row r="1127" spans="1:10" s="112" customFormat="1" ht="10.5">
      <c r="A1127" s="97">
        <v>85</v>
      </c>
      <c r="B1127" s="122"/>
      <c r="C1127" s="122">
        <v>2015</v>
      </c>
      <c r="D1127" s="120" t="s">
        <v>1130</v>
      </c>
      <c r="E1127" s="195">
        <v>2988.01</v>
      </c>
      <c r="F1127" s="6" t="s">
        <v>13</v>
      </c>
      <c r="G1127" s="19" t="s">
        <v>215</v>
      </c>
    </row>
    <row r="1128" spans="1:10" s="112" customFormat="1" ht="10.5">
      <c r="A1128" s="97">
        <v>86</v>
      </c>
      <c r="B1128" s="122"/>
      <c r="C1128" s="122">
        <v>2015</v>
      </c>
      <c r="D1128" s="120" t="s">
        <v>1131</v>
      </c>
      <c r="E1128" s="195">
        <v>10399.99</v>
      </c>
      <c r="F1128" s="6" t="s">
        <v>13</v>
      </c>
      <c r="G1128" s="19" t="s">
        <v>215</v>
      </c>
    </row>
    <row r="1129" spans="1:10" s="112" customFormat="1" ht="10.5">
      <c r="A1129" s="97">
        <v>87</v>
      </c>
      <c r="B1129" s="122"/>
      <c r="C1129" s="122">
        <v>2015</v>
      </c>
      <c r="D1129" s="120" t="s">
        <v>1132</v>
      </c>
      <c r="E1129" s="195">
        <v>1950.01</v>
      </c>
      <c r="F1129" s="6" t="s">
        <v>13</v>
      </c>
      <c r="G1129" s="19" t="s">
        <v>215</v>
      </c>
    </row>
    <row r="1130" spans="1:10" s="112" customFormat="1" ht="10.5">
      <c r="A1130" s="97">
        <v>88</v>
      </c>
      <c r="B1130" s="122"/>
      <c r="C1130" s="122">
        <v>2015</v>
      </c>
      <c r="D1130" s="120" t="s">
        <v>1133</v>
      </c>
      <c r="E1130" s="195">
        <v>4096</v>
      </c>
      <c r="F1130" s="6" t="s">
        <v>13</v>
      </c>
      <c r="G1130" s="19" t="s">
        <v>215</v>
      </c>
    </row>
    <row r="1131" spans="1:10" s="112" customFormat="1" ht="10.5">
      <c r="A1131" s="97">
        <v>89</v>
      </c>
      <c r="B1131" s="122"/>
      <c r="C1131" s="122">
        <v>2016</v>
      </c>
      <c r="D1131" s="120" t="s">
        <v>1134</v>
      </c>
      <c r="E1131" s="195">
        <v>3430</v>
      </c>
      <c r="F1131" s="6" t="s">
        <v>13</v>
      </c>
      <c r="G1131" s="19" t="s">
        <v>215</v>
      </c>
    </row>
    <row r="1132" spans="1:10" s="112" customFormat="1" ht="10.5">
      <c r="A1132" s="97">
        <v>90</v>
      </c>
      <c r="B1132" s="122"/>
      <c r="C1132" s="122">
        <v>2016</v>
      </c>
      <c r="D1132" s="120" t="s">
        <v>1135</v>
      </c>
      <c r="E1132" s="195">
        <v>3168</v>
      </c>
      <c r="F1132" s="6" t="s">
        <v>13</v>
      </c>
      <c r="G1132" s="19" t="s">
        <v>215</v>
      </c>
    </row>
    <row r="1133" spans="1:10">
      <c r="A1133" s="89" t="s">
        <v>1136</v>
      </c>
      <c r="B1133" s="89"/>
      <c r="C1133" s="89"/>
      <c r="D1133" s="89"/>
      <c r="E1133" s="89"/>
      <c r="F1133" s="89"/>
      <c r="G1133" s="89"/>
    </row>
    <row r="1134" spans="1:10">
      <c r="A1134" s="125" t="s">
        <v>2179</v>
      </c>
      <c r="B1134" s="125" t="s">
        <v>1142</v>
      </c>
      <c r="C1134" s="29">
        <v>2013</v>
      </c>
      <c r="D1134" s="126" t="s">
        <v>1143</v>
      </c>
      <c r="E1134" s="196">
        <v>1399.99</v>
      </c>
      <c r="F1134" s="7" t="s">
        <v>13</v>
      </c>
      <c r="G1134" s="88" t="s">
        <v>214</v>
      </c>
      <c r="I1134" s="105" t="s">
        <v>214</v>
      </c>
      <c r="J1134" s="207">
        <f>SUM(E1134:E1352)</f>
        <v>273889.46000000025</v>
      </c>
    </row>
    <row r="1135" spans="1:10">
      <c r="A1135" s="125" t="s">
        <v>2180</v>
      </c>
      <c r="B1135" s="125" t="s">
        <v>1144</v>
      </c>
      <c r="C1135" s="29">
        <v>2013</v>
      </c>
      <c r="D1135" s="126" t="s">
        <v>1145</v>
      </c>
      <c r="E1135" s="196">
        <v>729.6</v>
      </c>
      <c r="F1135" s="7" t="s">
        <v>13</v>
      </c>
      <c r="G1135" s="88" t="s">
        <v>214</v>
      </c>
      <c r="I1135" s="105" t="s">
        <v>215</v>
      </c>
      <c r="J1135" s="207">
        <f>SUM(E1353:E1398)</f>
        <v>141641.56</v>
      </c>
    </row>
    <row r="1136" spans="1:10">
      <c r="A1136" s="125" t="s">
        <v>2181</v>
      </c>
      <c r="B1136" s="125" t="s">
        <v>1146</v>
      </c>
      <c r="C1136" s="29">
        <v>2013</v>
      </c>
      <c r="D1136" s="126" t="s">
        <v>1147</v>
      </c>
      <c r="E1136" s="196">
        <v>450</v>
      </c>
      <c r="F1136" s="7" t="s">
        <v>13</v>
      </c>
      <c r="G1136" s="88" t="s">
        <v>214</v>
      </c>
    </row>
    <row r="1137" spans="1:7">
      <c r="A1137" s="125" t="s">
        <v>2182</v>
      </c>
      <c r="B1137" s="125" t="s">
        <v>1148</v>
      </c>
      <c r="C1137" s="29">
        <v>2013</v>
      </c>
      <c r="D1137" s="126" t="s">
        <v>1147</v>
      </c>
      <c r="E1137" s="196">
        <v>450</v>
      </c>
      <c r="F1137" s="7" t="s">
        <v>13</v>
      </c>
      <c r="G1137" s="88" t="s">
        <v>214</v>
      </c>
    </row>
    <row r="1138" spans="1:7">
      <c r="A1138" s="125" t="s">
        <v>2183</v>
      </c>
      <c r="B1138" s="125" t="s">
        <v>1149</v>
      </c>
      <c r="C1138" s="29">
        <v>2013</v>
      </c>
      <c r="D1138" s="126" t="s">
        <v>1147</v>
      </c>
      <c r="E1138" s="196">
        <v>450</v>
      </c>
      <c r="F1138" s="7" t="s">
        <v>13</v>
      </c>
      <c r="G1138" s="88" t="s">
        <v>214</v>
      </c>
    </row>
    <row r="1139" spans="1:7">
      <c r="A1139" s="125" t="s">
        <v>2184</v>
      </c>
      <c r="B1139" s="125" t="s">
        <v>1150</v>
      </c>
      <c r="C1139" s="29">
        <v>2013</v>
      </c>
      <c r="D1139" s="126" t="s">
        <v>1147</v>
      </c>
      <c r="E1139" s="196">
        <v>450</v>
      </c>
      <c r="F1139" s="7" t="s">
        <v>13</v>
      </c>
      <c r="G1139" s="88" t="s">
        <v>214</v>
      </c>
    </row>
    <row r="1140" spans="1:7">
      <c r="A1140" s="125" t="s">
        <v>2185</v>
      </c>
      <c r="B1140" s="125" t="s">
        <v>1151</v>
      </c>
      <c r="C1140" s="29">
        <v>2013</v>
      </c>
      <c r="D1140" s="126" t="s">
        <v>1147</v>
      </c>
      <c r="E1140" s="196">
        <v>450</v>
      </c>
      <c r="F1140" s="7" t="s">
        <v>13</v>
      </c>
      <c r="G1140" s="88" t="s">
        <v>214</v>
      </c>
    </row>
    <row r="1141" spans="1:7">
      <c r="A1141" s="125" t="s">
        <v>2186</v>
      </c>
      <c r="B1141" s="125" t="s">
        <v>1152</v>
      </c>
      <c r="C1141" s="29">
        <v>2013</v>
      </c>
      <c r="D1141" s="126" t="s">
        <v>1147</v>
      </c>
      <c r="E1141" s="196">
        <v>450</v>
      </c>
      <c r="F1141" s="7" t="s">
        <v>13</v>
      </c>
      <c r="G1141" s="88" t="s">
        <v>214</v>
      </c>
    </row>
    <row r="1142" spans="1:7">
      <c r="A1142" s="125" t="s">
        <v>2187</v>
      </c>
      <c r="B1142" s="125" t="s">
        <v>1153</v>
      </c>
      <c r="C1142" s="29">
        <v>2013</v>
      </c>
      <c r="D1142" s="126" t="s">
        <v>1147</v>
      </c>
      <c r="E1142" s="196">
        <v>450</v>
      </c>
      <c r="F1142" s="7" t="s">
        <v>13</v>
      </c>
      <c r="G1142" s="88" t="s">
        <v>214</v>
      </c>
    </row>
    <row r="1143" spans="1:7">
      <c r="A1143" s="125" t="s">
        <v>2188</v>
      </c>
      <c r="B1143" s="125" t="s">
        <v>1154</v>
      </c>
      <c r="C1143" s="29">
        <v>2013</v>
      </c>
      <c r="D1143" s="126" t="s">
        <v>1147</v>
      </c>
      <c r="E1143" s="196">
        <v>450</v>
      </c>
      <c r="F1143" s="7" t="s">
        <v>13</v>
      </c>
      <c r="G1143" s="88" t="s">
        <v>214</v>
      </c>
    </row>
    <row r="1144" spans="1:7">
      <c r="A1144" s="125" t="s">
        <v>2189</v>
      </c>
      <c r="B1144" s="125" t="s">
        <v>1155</v>
      </c>
      <c r="C1144" s="29">
        <v>2013</v>
      </c>
      <c r="D1144" s="126" t="s">
        <v>1147</v>
      </c>
      <c r="E1144" s="196">
        <v>450</v>
      </c>
      <c r="F1144" s="7" t="s">
        <v>13</v>
      </c>
      <c r="G1144" s="88" t="s">
        <v>214</v>
      </c>
    </row>
    <row r="1145" spans="1:7">
      <c r="A1145" s="125" t="s">
        <v>2190</v>
      </c>
      <c r="B1145" s="125" t="s">
        <v>1156</v>
      </c>
      <c r="C1145" s="29">
        <v>2013</v>
      </c>
      <c r="D1145" s="126" t="s">
        <v>1147</v>
      </c>
      <c r="E1145" s="196">
        <v>450</v>
      </c>
      <c r="F1145" s="7" t="s">
        <v>13</v>
      </c>
      <c r="G1145" s="88" t="s">
        <v>214</v>
      </c>
    </row>
    <row r="1146" spans="1:7">
      <c r="A1146" s="125" t="s">
        <v>2191</v>
      </c>
      <c r="B1146" s="125" t="s">
        <v>1157</v>
      </c>
      <c r="C1146" s="29">
        <v>2013</v>
      </c>
      <c r="D1146" s="126" t="s">
        <v>1147</v>
      </c>
      <c r="E1146" s="196">
        <v>450</v>
      </c>
      <c r="F1146" s="7" t="s">
        <v>13</v>
      </c>
      <c r="G1146" s="88" t="s">
        <v>214</v>
      </c>
    </row>
    <row r="1147" spans="1:7">
      <c r="A1147" s="125" t="s">
        <v>2192</v>
      </c>
      <c r="B1147" s="125" t="s">
        <v>1158</v>
      </c>
      <c r="C1147" s="29">
        <v>2013</v>
      </c>
      <c r="D1147" s="126" t="s">
        <v>1147</v>
      </c>
      <c r="E1147" s="196">
        <v>450</v>
      </c>
      <c r="F1147" s="7" t="s">
        <v>13</v>
      </c>
      <c r="G1147" s="88" t="s">
        <v>214</v>
      </c>
    </row>
    <row r="1148" spans="1:7">
      <c r="A1148" s="125" t="s">
        <v>2193</v>
      </c>
      <c r="B1148" s="125" t="s">
        <v>1159</v>
      </c>
      <c r="C1148" s="29">
        <v>2013</v>
      </c>
      <c r="D1148" s="126" t="s">
        <v>1147</v>
      </c>
      <c r="E1148" s="196">
        <v>450</v>
      </c>
      <c r="F1148" s="7" t="s">
        <v>13</v>
      </c>
      <c r="G1148" s="88" t="s">
        <v>214</v>
      </c>
    </row>
    <row r="1149" spans="1:7">
      <c r="A1149" s="125" t="s">
        <v>2194</v>
      </c>
      <c r="B1149" s="125" t="s">
        <v>1160</v>
      </c>
      <c r="C1149" s="29">
        <v>2013</v>
      </c>
      <c r="D1149" s="126" t="s">
        <v>1147</v>
      </c>
      <c r="E1149" s="196">
        <v>450</v>
      </c>
      <c r="F1149" s="7" t="s">
        <v>13</v>
      </c>
      <c r="G1149" s="88" t="s">
        <v>214</v>
      </c>
    </row>
    <row r="1150" spans="1:7">
      <c r="A1150" s="125" t="s">
        <v>2195</v>
      </c>
      <c r="B1150" s="125" t="s">
        <v>1161</v>
      </c>
      <c r="C1150" s="29">
        <v>2013</v>
      </c>
      <c r="D1150" s="126" t="s">
        <v>1147</v>
      </c>
      <c r="E1150" s="196">
        <v>450</v>
      </c>
      <c r="F1150" s="7" t="s">
        <v>13</v>
      </c>
      <c r="G1150" s="88" t="s">
        <v>214</v>
      </c>
    </row>
    <row r="1151" spans="1:7">
      <c r="A1151" s="125" t="s">
        <v>2196</v>
      </c>
      <c r="B1151" s="125" t="s">
        <v>1162</v>
      </c>
      <c r="C1151" s="29">
        <v>2013</v>
      </c>
      <c r="D1151" s="126" t="s">
        <v>1147</v>
      </c>
      <c r="E1151" s="196">
        <v>450</v>
      </c>
      <c r="F1151" s="7" t="s">
        <v>13</v>
      </c>
      <c r="G1151" s="88" t="s">
        <v>214</v>
      </c>
    </row>
    <row r="1152" spans="1:7">
      <c r="A1152" s="125" t="s">
        <v>2197</v>
      </c>
      <c r="B1152" s="125" t="s">
        <v>1163</v>
      </c>
      <c r="C1152" s="29">
        <v>2013</v>
      </c>
      <c r="D1152" s="126" t="s">
        <v>1164</v>
      </c>
      <c r="E1152" s="196">
        <v>3997.99</v>
      </c>
      <c r="F1152" s="7" t="s">
        <v>13</v>
      </c>
      <c r="G1152" s="88" t="s">
        <v>214</v>
      </c>
    </row>
    <row r="1153" spans="1:7">
      <c r="A1153" s="125" t="s">
        <v>2198</v>
      </c>
      <c r="B1153" s="125" t="s">
        <v>1165</v>
      </c>
      <c r="C1153" s="29">
        <v>2014</v>
      </c>
      <c r="D1153" s="126" t="s">
        <v>1166</v>
      </c>
      <c r="E1153" s="196">
        <v>584.54999999999995</v>
      </c>
      <c r="F1153" s="7" t="s">
        <v>13</v>
      </c>
      <c r="G1153" s="88" t="s">
        <v>214</v>
      </c>
    </row>
    <row r="1154" spans="1:7">
      <c r="A1154" s="125" t="s">
        <v>2199</v>
      </c>
      <c r="B1154" s="125" t="s">
        <v>1167</v>
      </c>
      <c r="C1154" s="29">
        <v>2014</v>
      </c>
      <c r="D1154" s="126" t="s">
        <v>1168</v>
      </c>
      <c r="E1154" s="196">
        <v>2388.0100000000002</v>
      </c>
      <c r="F1154" s="7" t="s">
        <v>13</v>
      </c>
      <c r="G1154" s="88" t="s">
        <v>214</v>
      </c>
    </row>
    <row r="1155" spans="1:7">
      <c r="A1155" s="125" t="s">
        <v>2200</v>
      </c>
      <c r="B1155" s="125" t="s">
        <v>1169</v>
      </c>
      <c r="C1155" s="29">
        <v>2014</v>
      </c>
      <c r="D1155" s="126" t="s">
        <v>1170</v>
      </c>
      <c r="E1155" s="196">
        <v>735.05</v>
      </c>
      <c r="F1155" s="7" t="s">
        <v>13</v>
      </c>
      <c r="G1155" s="88" t="s">
        <v>214</v>
      </c>
    </row>
    <row r="1156" spans="1:7">
      <c r="A1156" s="125" t="s">
        <v>2201</v>
      </c>
      <c r="B1156" s="125" t="s">
        <v>1171</v>
      </c>
      <c r="C1156" s="29">
        <v>2014</v>
      </c>
      <c r="D1156" s="126" t="s">
        <v>1172</v>
      </c>
      <c r="E1156" s="196">
        <v>1661.5</v>
      </c>
      <c r="F1156" s="7" t="s">
        <v>13</v>
      </c>
      <c r="G1156" s="88" t="s">
        <v>214</v>
      </c>
    </row>
    <row r="1157" spans="1:7">
      <c r="A1157" s="125" t="s">
        <v>2202</v>
      </c>
      <c r="B1157" s="125" t="s">
        <v>1173</v>
      </c>
      <c r="C1157" s="29">
        <v>2014</v>
      </c>
      <c r="D1157" s="126" t="s">
        <v>1174</v>
      </c>
      <c r="E1157" s="196">
        <v>288.62</v>
      </c>
      <c r="F1157" s="7" t="s">
        <v>13</v>
      </c>
      <c r="G1157" s="88" t="s">
        <v>214</v>
      </c>
    </row>
    <row r="1158" spans="1:7">
      <c r="A1158" s="125" t="s">
        <v>2203</v>
      </c>
      <c r="B1158" s="125" t="s">
        <v>1175</v>
      </c>
      <c r="C1158" s="29">
        <v>2014</v>
      </c>
      <c r="D1158" s="126" t="s">
        <v>1174</v>
      </c>
      <c r="E1158" s="196">
        <v>288.62</v>
      </c>
      <c r="F1158" s="7" t="s">
        <v>13</v>
      </c>
      <c r="G1158" s="88" t="s">
        <v>214</v>
      </c>
    </row>
    <row r="1159" spans="1:7">
      <c r="A1159" s="125" t="s">
        <v>2204</v>
      </c>
      <c r="B1159" s="125" t="s">
        <v>1176</v>
      </c>
      <c r="C1159" s="29">
        <v>2014</v>
      </c>
      <c r="D1159" s="126" t="s">
        <v>1174</v>
      </c>
      <c r="E1159" s="196">
        <v>288.62</v>
      </c>
      <c r="F1159" s="7" t="s">
        <v>13</v>
      </c>
      <c r="G1159" s="88" t="s">
        <v>214</v>
      </c>
    </row>
    <row r="1160" spans="1:7">
      <c r="A1160" s="125" t="s">
        <v>2205</v>
      </c>
      <c r="B1160" s="125" t="s">
        <v>1177</v>
      </c>
      <c r="C1160" s="29">
        <v>2014</v>
      </c>
      <c r="D1160" s="126" t="s">
        <v>1174</v>
      </c>
      <c r="E1160" s="196">
        <v>288.62</v>
      </c>
      <c r="F1160" s="7" t="s">
        <v>13</v>
      </c>
      <c r="G1160" s="88" t="s">
        <v>214</v>
      </c>
    </row>
    <row r="1161" spans="1:7">
      <c r="A1161" s="125" t="s">
        <v>2206</v>
      </c>
      <c r="B1161" s="125" t="s">
        <v>1178</v>
      </c>
      <c r="C1161" s="29">
        <v>2014</v>
      </c>
      <c r="D1161" s="126" t="s">
        <v>1174</v>
      </c>
      <c r="E1161" s="196">
        <v>288.62</v>
      </c>
      <c r="F1161" s="7" t="s">
        <v>13</v>
      </c>
      <c r="G1161" s="88" t="s">
        <v>214</v>
      </c>
    </row>
    <row r="1162" spans="1:7">
      <c r="A1162" s="125" t="s">
        <v>2207</v>
      </c>
      <c r="B1162" s="125" t="s">
        <v>1179</v>
      </c>
      <c r="C1162" s="29">
        <v>2014</v>
      </c>
      <c r="D1162" s="126" t="s">
        <v>1174</v>
      </c>
      <c r="E1162" s="196">
        <v>288.62</v>
      </c>
      <c r="F1162" s="7" t="s">
        <v>13</v>
      </c>
      <c r="G1162" s="88" t="s">
        <v>214</v>
      </c>
    </row>
    <row r="1163" spans="1:7">
      <c r="A1163" s="125" t="s">
        <v>2208</v>
      </c>
      <c r="B1163" s="125" t="s">
        <v>1180</v>
      </c>
      <c r="C1163" s="29">
        <v>2014</v>
      </c>
      <c r="D1163" s="126" t="s">
        <v>1181</v>
      </c>
      <c r="E1163" s="196">
        <v>709.76</v>
      </c>
      <c r="F1163" s="7" t="s">
        <v>13</v>
      </c>
      <c r="G1163" s="88" t="s">
        <v>214</v>
      </c>
    </row>
    <row r="1164" spans="1:7">
      <c r="A1164" s="125" t="s">
        <v>2209</v>
      </c>
      <c r="B1164" s="125" t="s">
        <v>1182</v>
      </c>
      <c r="C1164" s="29">
        <v>2015</v>
      </c>
      <c r="D1164" s="126" t="s">
        <v>1183</v>
      </c>
      <c r="E1164" s="196">
        <v>435</v>
      </c>
      <c r="F1164" s="7" t="s">
        <v>13</v>
      </c>
      <c r="G1164" s="88" t="s">
        <v>214</v>
      </c>
    </row>
    <row r="1165" spans="1:7">
      <c r="A1165" s="125" t="s">
        <v>2210</v>
      </c>
      <c r="B1165" s="125" t="s">
        <v>1184</v>
      </c>
      <c r="C1165" s="29">
        <v>2015</v>
      </c>
      <c r="D1165" s="126" t="s">
        <v>1183</v>
      </c>
      <c r="E1165" s="196">
        <v>435</v>
      </c>
      <c r="F1165" s="7" t="s">
        <v>13</v>
      </c>
      <c r="G1165" s="88" t="s">
        <v>214</v>
      </c>
    </row>
    <row r="1166" spans="1:7">
      <c r="A1166" s="125" t="s">
        <v>2211</v>
      </c>
      <c r="B1166" s="125" t="s">
        <v>1185</v>
      </c>
      <c r="C1166" s="29">
        <v>2015</v>
      </c>
      <c r="D1166" s="126" t="s">
        <v>1183</v>
      </c>
      <c r="E1166" s="196">
        <v>435</v>
      </c>
      <c r="F1166" s="7" t="s">
        <v>13</v>
      </c>
      <c r="G1166" s="88" t="s">
        <v>214</v>
      </c>
    </row>
    <row r="1167" spans="1:7">
      <c r="A1167" s="125" t="s">
        <v>2212</v>
      </c>
      <c r="B1167" s="125" t="s">
        <v>1186</v>
      </c>
      <c r="C1167" s="29">
        <v>2015</v>
      </c>
      <c r="D1167" s="126" t="s">
        <v>1183</v>
      </c>
      <c r="E1167" s="196">
        <v>435</v>
      </c>
      <c r="F1167" s="7" t="s">
        <v>13</v>
      </c>
      <c r="G1167" s="88" t="s">
        <v>214</v>
      </c>
    </row>
    <row r="1168" spans="1:7">
      <c r="A1168" s="125" t="s">
        <v>2213</v>
      </c>
      <c r="B1168" s="125" t="s">
        <v>1187</v>
      </c>
      <c r="C1168" s="29">
        <v>2015</v>
      </c>
      <c r="D1168" s="126" t="s">
        <v>1183</v>
      </c>
      <c r="E1168" s="196">
        <v>435</v>
      </c>
      <c r="F1168" s="7" t="s">
        <v>13</v>
      </c>
      <c r="G1168" s="88" t="s">
        <v>214</v>
      </c>
    </row>
    <row r="1169" spans="1:7">
      <c r="A1169" s="125" t="s">
        <v>2214</v>
      </c>
      <c r="B1169" s="125" t="s">
        <v>1188</v>
      </c>
      <c r="C1169" s="29">
        <v>2015</v>
      </c>
      <c r="D1169" s="126" t="s">
        <v>1183</v>
      </c>
      <c r="E1169" s="196">
        <v>435</v>
      </c>
      <c r="F1169" s="7" t="s">
        <v>13</v>
      </c>
      <c r="G1169" s="88" t="s">
        <v>214</v>
      </c>
    </row>
    <row r="1170" spans="1:7">
      <c r="A1170" s="125" t="s">
        <v>2215</v>
      </c>
      <c r="B1170" s="125" t="s">
        <v>1189</v>
      </c>
      <c r="C1170" s="29">
        <v>2015</v>
      </c>
      <c r="D1170" s="126" t="s">
        <v>1183</v>
      </c>
      <c r="E1170" s="196">
        <v>435</v>
      </c>
      <c r="F1170" s="7" t="s">
        <v>13</v>
      </c>
      <c r="G1170" s="88" t="s">
        <v>214</v>
      </c>
    </row>
    <row r="1171" spans="1:7">
      <c r="A1171" s="125" t="s">
        <v>2216</v>
      </c>
      <c r="B1171" s="125" t="s">
        <v>1190</v>
      </c>
      <c r="C1171" s="29">
        <v>2015</v>
      </c>
      <c r="D1171" s="126" t="s">
        <v>1183</v>
      </c>
      <c r="E1171" s="196">
        <v>435</v>
      </c>
      <c r="F1171" s="7" t="s">
        <v>13</v>
      </c>
      <c r="G1171" s="88" t="s">
        <v>214</v>
      </c>
    </row>
    <row r="1172" spans="1:7">
      <c r="A1172" s="125" t="s">
        <v>2217</v>
      </c>
      <c r="B1172" s="125" t="s">
        <v>1191</v>
      </c>
      <c r="C1172" s="29">
        <v>2015</v>
      </c>
      <c r="D1172" s="126" t="s">
        <v>1183</v>
      </c>
      <c r="E1172" s="196">
        <v>435</v>
      </c>
      <c r="F1172" s="7" t="s">
        <v>13</v>
      </c>
      <c r="G1172" s="88" t="s">
        <v>214</v>
      </c>
    </row>
    <row r="1173" spans="1:7">
      <c r="A1173" s="125" t="s">
        <v>2218</v>
      </c>
      <c r="B1173" s="125" t="s">
        <v>1192</v>
      </c>
      <c r="C1173" s="29">
        <v>2015</v>
      </c>
      <c r="D1173" s="126" t="s">
        <v>1183</v>
      </c>
      <c r="E1173" s="196">
        <v>435</v>
      </c>
      <c r="F1173" s="7" t="s">
        <v>13</v>
      </c>
      <c r="G1173" s="88" t="s">
        <v>214</v>
      </c>
    </row>
    <row r="1174" spans="1:7">
      <c r="A1174" s="125" t="s">
        <v>2219</v>
      </c>
      <c r="B1174" s="125" t="s">
        <v>1193</v>
      </c>
      <c r="C1174" s="29">
        <v>2015</v>
      </c>
      <c r="D1174" s="126" t="s">
        <v>1183</v>
      </c>
      <c r="E1174" s="196">
        <v>435</v>
      </c>
      <c r="F1174" s="7" t="s">
        <v>13</v>
      </c>
      <c r="G1174" s="88" t="s">
        <v>214</v>
      </c>
    </row>
    <row r="1175" spans="1:7">
      <c r="A1175" s="125" t="s">
        <v>2220</v>
      </c>
      <c r="B1175" s="125" t="s">
        <v>1194</v>
      </c>
      <c r="C1175" s="29">
        <v>2015</v>
      </c>
      <c r="D1175" s="126" t="s">
        <v>1183</v>
      </c>
      <c r="E1175" s="196">
        <v>435</v>
      </c>
      <c r="F1175" s="7" t="s">
        <v>13</v>
      </c>
      <c r="G1175" s="88" t="s">
        <v>214</v>
      </c>
    </row>
    <row r="1176" spans="1:7">
      <c r="A1176" s="125" t="s">
        <v>2221</v>
      </c>
      <c r="B1176" s="125" t="s">
        <v>1195</v>
      </c>
      <c r="C1176" s="29">
        <v>2015</v>
      </c>
      <c r="D1176" s="126" t="s">
        <v>1183</v>
      </c>
      <c r="E1176" s="196">
        <v>435</v>
      </c>
      <c r="F1176" s="7" t="s">
        <v>13</v>
      </c>
      <c r="G1176" s="88" t="s">
        <v>214</v>
      </c>
    </row>
    <row r="1177" spans="1:7">
      <c r="A1177" s="125" t="s">
        <v>2222</v>
      </c>
      <c r="B1177" s="125" t="s">
        <v>1196</v>
      </c>
      <c r="C1177" s="29">
        <v>2015</v>
      </c>
      <c r="D1177" s="126" t="s">
        <v>1183</v>
      </c>
      <c r="E1177" s="196">
        <v>435</v>
      </c>
      <c r="F1177" s="7" t="s">
        <v>13</v>
      </c>
      <c r="G1177" s="88" t="s">
        <v>214</v>
      </c>
    </row>
    <row r="1178" spans="1:7">
      <c r="A1178" s="125" t="s">
        <v>2223</v>
      </c>
      <c r="B1178" s="125" t="s">
        <v>1197</v>
      </c>
      <c r="C1178" s="29">
        <v>2015</v>
      </c>
      <c r="D1178" s="126" t="s">
        <v>1183</v>
      </c>
      <c r="E1178" s="196">
        <v>435</v>
      </c>
      <c r="F1178" s="7" t="s">
        <v>13</v>
      </c>
      <c r="G1178" s="88" t="s">
        <v>214</v>
      </c>
    </row>
    <row r="1179" spans="1:7">
      <c r="A1179" s="125" t="s">
        <v>2224</v>
      </c>
      <c r="B1179" s="125" t="s">
        <v>1198</v>
      </c>
      <c r="C1179" s="29">
        <v>2015</v>
      </c>
      <c r="D1179" s="126" t="s">
        <v>1183</v>
      </c>
      <c r="E1179" s="196">
        <v>435</v>
      </c>
      <c r="F1179" s="7" t="s">
        <v>13</v>
      </c>
      <c r="G1179" s="88" t="s">
        <v>214</v>
      </c>
    </row>
    <row r="1180" spans="1:7">
      <c r="A1180" s="125" t="s">
        <v>2225</v>
      </c>
      <c r="B1180" s="125" t="s">
        <v>1199</v>
      </c>
      <c r="C1180" s="29">
        <v>2015</v>
      </c>
      <c r="D1180" s="126" t="s">
        <v>1200</v>
      </c>
      <c r="E1180" s="196">
        <v>1451.23</v>
      </c>
      <c r="F1180" s="7" t="s">
        <v>13</v>
      </c>
      <c r="G1180" s="88" t="s">
        <v>214</v>
      </c>
    </row>
    <row r="1181" spans="1:7">
      <c r="A1181" s="125" t="s">
        <v>2226</v>
      </c>
      <c r="B1181" s="125" t="s">
        <v>1201</v>
      </c>
      <c r="C1181" s="29">
        <v>2015</v>
      </c>
      <c r="D1181" s="126" t="s">
        <v>1200</v>
      </c>
      <c r="E1181" s="196">
        <v>1451.23</v>
      </c>
      <c r="F1181" s="7" t="s">
        <v>13</v>
      </c>
      <c r="G1181" s="88" t="s">
        <v>214</v>
      </c>
    </row>
    <row r="1182" spans="1:7">
      <c r="A1182" s="125" t="s">
        <v>2227</v>
      </c>
      <c r="B1182" s="125" t="s">
        <v>1202</v>
      </c>
      <c r="C1182" s="29">
        <v>2015</v>
      </c>
      <c r="D1182" s="126" t="s">
        <v>1200</v>
      </c>
      <c r="E1182" s="196">
        <v>1451.23</v>
      </c>
      <c r="F1182" s="7" t="s">
        <v>13</v>
      </c>
      <c r="G1182" s="88" t="s">
        <v>214</v>
      </c>
    </row>
    <row r="1183" spans="1:7">
      <c r="A1183" s="125" t="s">
        <v>2228</v>
      </c>
      <c r="B1183" s="125" t="s">
        <v>1203</v>
      </c>
      <c r="C1183" s="29">
        <v>2015</v>
      </c>
      <c r="D1183" s="126" t="s">
        <v>482</v>
      </c>
      <c r="E1183" s="196">
        <v>1130.9100000000001</v>
      </c>
      <c r="F1183" s="7" t="s">
        <v>13</v>
      </c>
      <c r="G1183" s="88" t="s">
        <v>214</v>
      </c>
    </row>
    <row r="1184" spans="1:7">
      <c r="A1184" s="125" t="s">
        <v>2229</v>
      </c>
      <c r="B1184" s="125" t="s">
        <v>1204</v>
      </c>
      <c r="C1184" s="29">
        <v>2015</v>
      </c>
      <c r="D1184" s="126" t="s">
        <v>482</v>
      </c>
      <c r="E1184" s="196">
        <v>1130.9100000000001</v>
      </c>
      <c r="F1184" s="7" t="s">
        <v>13</v>
      </c>
      <c r="G1184" s="88" t="s">
        <v>214</v>
      </c>
    </row>
    <row r="1185" spans="1:7">
      <c r="A1185" s="125" t="s">
        <v>2230</v>
      </c>
      <c r="B1185" s="125" t="s">
        <v>1205</v>
      </c>
      <c r="C1185" s="29">
        <v>2015</v>
      </c>
      <c r="D1185" s="126" t="s">
        <v>1200</v>
      </c>
      <c r="E1185" s="196">
        <v>1451.23</v>
      </c>
      <c r="F1185" s="7" t="s">
        <v>13</v>
      </c>
      <c r="G1185" s="88" t="s">
        <v>214</v>
      </c>
    </row>
    <row r="1186" spans="1:7">
      <c r="A1186" s="125" t="s">
        <v>2231</v>
      </c>
      <c r="B1186" s="125" t="s">
        <v>1206</v>
      </c>
      <c r="C1186" s="29">
        <v>2015</v>
      </c>
      <c r="D1186" s="126" t="s">
        <v>482</v>
      </c>
      <c r="E1186" s="196">
        <v>1130.9100000000001</v>
      </c>
      <c r="F1186" s="7" t="s">
        <v>13</v>
      </c>
      <c r="G1186" s="88" t="s">
        <v>214</v>
      </c>
    </row>
    <row r="1187" spans="1:7">
      <c r="A1187" s="125" t="s">
        <v>2232</v>
      </c>
      <c r="B1187" s="125" t="s">
        <v>1207</v>
      </c>
      <c r="C1187" s="29">
        <v>2015</v>
      </c>
      <c r="D1187" s="126" t="s">
        <v>1208</v>
      </c>
      <c r="E1187" s="196">
        <v>315</v>
      </c>
      <c r="F1187" s="7" t="s">
        <v>13</v>
      </c>
      <c r="G1187" s="88" t="s">
        <v>214</v>
      </c>
    </row>
    <row r="1188" spans="1:7">
      <c r="A1188" s="125" t="s">
        <v>2233</v>
      </c>
      <c r="B1188" s="125" t="s">
        <v>1209</v>
      </c>
      <c r="C1188" s="29">
        <v>2015</v>
      </c>
      <c r="D1188" s="126" t="s">
        <v>1208</v>
      </c>
      <c r="E1188" s="196">
        <v>315</v>
      </c>
      <c r="F1188" s="7" t="s">
        <v>13</v>
      </c>
      <c r="G1188" s="88" t="s">
        <v>214</v>
      </c>
    </row>
    <row r="1189" spans="1:7">
      <c r="A1189" s="125" t="s">
        <v>2234</v>
      </c>
      <c r="B1189" s="125" t="s">
        <v>1210</v>
      </c>
      <c r="C1189" s="29">
        <v>2015</v>
      </c>
      <c r="D1189" s="126" t="s">
        <v>1208</v>
      </c>
      <c r="E1189" s="196">
        <v>315</v>
      </c>
      <c r="F1189" s="7" t="s">
        <v>13</v>
      </c>
      <c r="G1189" s="88" t="s">
        <v>214</v>
      </c>
    </row>
    <row r="1190" spans="1:7">
      <c r="A1190" s="125" t="s">
        <v>2235</v>
      </c>
      <c r="B1190" s="125" t="s">
        <v>1211</v>
      </c>
      <c r="C1190" s="29">
        <v>2015</v>
      </c>
      <c r="D1190" s="126" t="s">
        <v>1208</v>
      </c>
      <c r="E1190" s="196">
        <v>315</v>
      </c>
      <c r="F1190" s="7" t="s">
        <v>13</v>
      </c>
      <c r="G1190" s="88" t="s">
        <v>214</v>
      </c>
    </row>
    <row r="1191" spans="1:7">
      <c r="A1191" s="125" t="s">
        <v>2236</v>
      </c>
      <c r="B1191" s="125" t="s">
        <v>1212</v>
      </c>
      <c r="C1191" s="29">
        <v>2015</v>
      </c>
      <c r="D1191" s="126" t="s">
        <v>1208</v>
      </c>
      <c r="E1191" s="196">
        <v>315</v>
      </c>
      <c r="F1191" s="7" t="s">
        <v>13</v>
      </c>
      <c r="G1191" s="88" t="s">
        <v>214</v>
      </c>
    </row>
    <row r="1192" spans="1:7">
      <c r="A1192" s="125" t="s">
        <v>2237</v>
      </c>
      <c r="B1192" s="125" t="s">
        <v>1213</v>
      </c>
      <c r="C1192" s="29">
        <v>2015</v>
      </c>
      <c r="D1192" s="126" t="s">
        <v>1208</v>
      </c>
      <c r="E1192" s="196">
        <v>315</v>
      </c>
      <c r="F1192" s="7" t="s">
        <v>13</v>
      </c>
      <c r="G1192" s="88" t="s">
        <v>214</v>
      </c>
    </row>
    <row r="1193" spans="1:7">
      <c r="A1193" s="125" t="s">
        <v>2238</v>
      </c>
      <c r="B1193" s="125" t="s">
        <v>1214</v>
      </c>
      <c r="C1193" s="29">
        <v>2015</v>
      </c>
      <c r="D1193" s="126" t="s">
        <v>1208</v>
      </c>
      <c r="E1193" s="196">
        <v>315</v>
      </c>
      <c r="F1193" s="7" t="s">
        <v>13</v>
      </c>
      <c r="G1193" s="88" t="s">
        <v>214</v>
      </c>
    </row>
    <row r="1194" spans="1:7">
      <c r="A1194" s="125" t="s">
        <v>2239</v>
      </c>
      <c r="B1194" s="125" t="s">
        <v>1215</v>
      </c>
      <c r="C1194" s="29">
        <v>2015</v>
      </c>
      <c r="D1194" s="126" t="s">
        <v>1208</v>
      </c>
      <c r="E1194" s="196">
        <v>315</v>
      </c>
      <c r="F1194" s="7" t="s">
        <v>13</v>
      </c>
      <c r="G1194" s="88" t="s">
        <v>214</v>
      </c>
    </row>
    <row r="1195" spans="1:7">
      <c r="A1195" s="125" t="s">
        <v>2240</v>
      </c>
      <c r="B1195" s="125" t="s">
        <v>1216</v>
      </c>
      <c r="C1195" s="29">
        <v>2015</v>
      </c>
      <c r="D1195" s="126" t="s">
        <v>1208</v>
      </c>
      <c r="E1195" s="196">
        <v>315</v>
      </c>
      <c r="F1195" s="7" t="s">
        <v>13</v>
      </c>
      <c r="G1195" s="88" t="s">
        <v>214</v>
      </c>
    </row>
    <row r="1196" spans="1:7">
      <c r="A1196" s="125" t="s">
        <v>2241</v>
      </c>
      <c r="B1196" s="127" t="s">
        <v>1182</v>
      </c>
      <c r="C1196" s="29">
        <v>2015</v>
      </c>
      <c r="D1196" s="128" t="s">
        <v>1183</v>
      </c>
      <c r="E1196" s="197">
        <v>435</v>
      </c>
      <c r="F1196" s="7" t="s">
        <v>13</v>
      </c>
      <c r="G1196" s="88" t="s">
        <v>214</v>
      </c>
    </row>
    <row r="1197" spans="1:7">
      <c r="A1197" s="125" t="s">
        <v>2242</v>
      </c>
      <c r="B1197" s="127" t="s">
        <v>1184</v>
      </c>
      <c r="C1197" s="29">
        <v>2015</v>
      </c>
      <c r="D1197" s="128" t="s">
        <v>1183</v>
      </c>
      <c r="E1197" s="197">
        <v>435</v>
      </c>
      <c r="F1197" s="7" t="s">
        <v>13</v>
      </c>
      <c r="G1197" s="88" t="s">
        <v>214</v>
      </c>
    </row>
    <row r="1198" spans="1:7">
      <c r="A1198" s="125" t="s">
        <v>2243</v>
      </c>
      <c r="B1198" s="127" t="s">
        <v>1185</v>
      </c>
      <c r="C1198" s="29">
        <v>2015</v>
      </c>
      <c r="D1198" s="128" t="s">
        <v>1183</v>
      </c>
      <c r="E1198" s="197">
        <v>435</v>
      </c>
      <c r="F1198" s="7" t="s">
        <v>13</v>
      </c>
      <c r="G1198" s="88" t="s">
        <v>214</v>
      </c>
    </row>
    <row r="1199" spans="1:7">
      <c r="A1199" s="125" t="s">
        <v>2244</v>
      </c>
      <c r="B1199" s="127" t="s">
        <v>1186</v>
      </c>
      <c r="C1199" s="29">
        <v>2015</v>
      </c>
      <c r="D1199" s="128" t="s">
        <v>1183</v>
      </c>
      <c r="E1199" s="197">
        <v>435</v>
      </c>
      <c r="F1199" s="7" t="s">
        <v>13</v>
      </c>
      <c r="G1199" s="88" t="s">
        <v>214</v>
      </c>
    </row>
    <row r="1200" spans="1:7">
      <c r="A1200" s="125" t="s">
        <v>2245</v>
      </c>
      <c r="B1200" s="127" t="s">
        <v>1187</v>
      </c>
      <c r="C1200" s="29">
        <v>2015</v>
      </c>
      <c r="D1200" s="128" t="s">
        <v>1183</v>
      </c>
      <c r="E1200" s="197">
        <v>435</v>
      </c>
      <c r="F1200" s="7" t="s">
        <v>13</v>
      </c>
      <c r="G1200" s="88" t="s">
        <v>214</v>
      </c>
    </row>
    <row r="1201" spans="1:7">
      <c r="A1201" s="125" t="s">
        <v>2246</v>
      </c>
      <c r="B1201" s="127" t="s">
        <v>1189</v>
      </c>
      <c r="C1201" s="29">
        <v>2015</v>
      </c>
      <c r="D1201" s="128" t="s">
        <v>1183</v>
      </c>
      <c r="E1201" s="197">
        <v>435</v>
      </c>
      <c r="F1201" s="7" t="s">
        <v>13</v>
      </c>
      <c r="G1201" s="88" t="s">
        <v>214</v>
      </c>
    </row>
    <row r="1202" spans="1:7">
      <c r="A1202" s="125" t="s">
        <v>2247</v>
      </c>
      <c r="B1202" s="127" t="s">
        <v>1190</v>
      </c>
      <c r="C1202" s="29">
        <v>2015</v>
      </c>
      <c r="D1202" s="128" t="s">
        <v>1183</v>
      </c>
      <c r="E1202" s="197">
        <v>435</v>
      </c>
      <c r="F1202" s="7" t="s">
        <v>13</v>
      </c>
      <c r="G1202" s="88" t="s">
        <v>214</v>
      </c>
    </row>
    <row r="1203" spans="1:7">
      <c r="A1203" s="125" t="s">
        <v>2248</v>
      </c>
      <c r="B1203" s="127" t="s">
        <v>1191</v>
      </c>
      <c r="C1203" s="29">
        <v>2015</v>
      </c>
      <c r="D1203" s="128" t="s">
        <v>1183</v>
      </c>
      <c r="E1203" s="197">
        <v>435</v>
      </c>
      <c r="F1203" s="7" t="s">
        <v>13</v>
      </c>
      <c r="G1203" s="88" t="s">
        <v>214</v>
      </c>
    </row>
    <row r="1204" spans="1:7">
      <c r="A1204" s="125" t="s">
        <v>2249</v>
      </c>
      <c r="B1204" s="127" t="s">
        <v>1192</v>
      </c>
      <c r="C1204" s="29">
        <v>2015</v>
      </c>
      <c r="D1204" s="128" t="s">
        <v>1183</v>
      </c>
      <c r="E1204" s="197">
        <v>435</v>
      </c>
      <c r="F1204" s="7" t="s">
        <v>13</v>
      </c>
      <c r="G1204" s="88" t="s">
        <v>214</v>
      </c>
    </row>
    <row r="1205" spans="1:7">
      <c r="A1205" s="125" t="s">
        <v>2250</v>
      </c>
      <c r="B1205" s="127" t="s">
        <v>1193</v>
      </c>
      <c r="C1205" s="29">
        <v>2015</v>
      </c>
      <c r="D1205" s="128" t="s">
        <v>1183</v>
      </c>
      <c r="E1205" s="197">
        <v>435</v>
      </c>
      <c r="F1205" s="7" t="s">
        <v>13</v>
      </c>
      <c r="G1205" s="88" t="s">
        <v>214</v>
      </c>
    </row>
    <row r="1206" spans="1:7">
      <c r="A1206" s="125" t="s">
        <v>2251</v>
      </c>
      <c r="B1206" s="127" t="s">
        <v>1194</v>
      </c>
      <c r="C1206" s="29">
        <v>2015</v>
      </c>
      <c r="D1206" s="128" t="s">
        <v>1183</v>
      </c>
      <c r="E1206" s="197">
        <v>435</v>
      </c>
      <c r="F1206" s="7" t="s">
        <v>13</v>
      </c>
      <c r="G1206" s="88" t="s">
        <v>214</v>
      </c>
    </row>
    <row r="1207" spans="1:7">
      <c r="A1207" s="125" t="s">
        <v>2252</v>
      </c>
      <c r="B1207" s="127" t="s">
        <v>1195</v>
      </c>
      <c r="C1207" s="29">
        <v>2015</v>
      </c>
      <c r="D1207" s="128" t="s">
        <v>1183</v>
      </c>
      <c r="E1207" s="197">
        <v>435</v>
      </c>
      <c r="F1207" s="7" t="s">
        <v>13</v>
      </c>
      <c r="G1207" s="88" t="s">
        <v>214</v>
      </c>
    </row>
    <row r="1208" spans="1:7">
      <c r="A1208" s="125" t="s">
        <v>2253</v>
      </c>
      <c r="B1208" s="127" t="s">
        <v>1196</v>
      </c>
      <c r="C1208" s="29">
        <v>2015</v>
      </c>
      <c r="D1208" s="128" t="s">
        <v>1183</v>
      </c>
      <c r="E1208" s="197">
        <v>435</v>
      </c>
      <c r="F1208" s="7" t="s">
        <v>13</v>
      </c>
      <c r="G1208" s="88" t="s">
        <v>214</v>
      </c>
    </row>
    <row r="1209" spans="1:7">
      <c r="A1209" s="125" t="s">
        <v>2254</v>
      </c>
      <c r="B1209" s="127" t="s">
        <v>1197</v>
      </c>
      <c r="C1209" s="29">
        <v>2015</v>
      </c>
      <c r="D1209" s="128" t="s">
        <v>1183</v>
      </c>
      <c r="E1209" s="197">
        <v>435</v>
      </c>
      <c r="F1209" s="7" t="s">
        <v>13</v>
      </c>
      <c r="G1209" s="88" t="s">
        <v>214</v>
      </c>
    </row>
    <row r="1210" spans="1:7">
      <c r="A1210" s="125" t="s">
        <v>2255</v>
      </c>
      <c r="B1210" s="127" t="s">
        <v>1198</v>
      </c>
      <c r="C1210" s="29">
        <v>2015</v>
      </c>
      <c r="D1210" s="128" t="s">
        <v>1183</v>
      </c>
      <c r="E1210" s="197">
        <v>435</v>
      </c>
      <c r="F1210" s="7" t="s">
        <v>13</v>
      </c>
      <c r="G1210" s="88" t="s">
        <v>214</v>
      </c>
    </row>
    <row r="1211" spans="1:7">
      <c r="A1211" s="125" t="s">
        <v>2256</v>
      </c>
      <c r="B1211" s="127" t="s">
        <v>1188</v>
      </c>
      <c r="C1211" s="29">
        <v>2015</v>
      </c>
      <c r="D1211" s="128" t="s">
        <v>1183</v>
      </c>
      <c r="E1211" s="197">
        <v>435</v>
      </c>
      <c r="F1211" s="7" t="s">
        <v>13</v>
      </c>
      <c r="G1211" s="88" t="s">
        <v>214</v>
      </c>
    </row>
    <row r="1212" spans="1:7">
      <c r="A1212" s="125" t="s">
        <v>2257</v>
      </c>
      <c r="B1212" s="127" t="s">
        <v>1204</v>
      </c>
      <c r="C1212" s="29">
        <v>2015</v>
      </c>
      <c r="D1212" s="128" t="s">
        <v>482</v>
      </c>
      <c r="E1212" s="197">
        <v>1130.9100000000001</v>
      </c>
      <c r="F1212" s="7" t="s">
        <v>13</v>
      </c>
      <c r="G1212" s="88" t="s">
        <v>214</v>
      </c>
    </row>
    <row r="1213" spans="1:7">
      <c r="A1213" s="125" t="s">
        <v>2258</v>
      </c>
      <c r="B1213" s="127" t="s">
        <v>1199</v>
      </c>
      <c r="C1213" s="29">
        <v>2015</v>
      </c>
      <c r="D1213" s="128" t="s">
        <v>1200</v>
      </c>
      <c r="E1213" s="197">
        <v>1451.23</v>
      </c>
      <c r="F1213" s="7" t="s">
        <v>13</v>
      </c>
      <c r="G1213" s="88" t="s">
        <v>214</v>
      </c>
    </row>
    <row r="1214" spans="1:7">
      <c r="A1214" s="125" t="s">
        <v>2259</v>
      </c>
      <c r="B1214" s="127" t="s">
        <v>1201</v>
      </c>
      <c r="C1214" s="29">
        <v>2015</v>
      </c>
      <c r="D1214" s="128" t="s">
        <v>1200</v>
      </c>
      <c r="E1214" s="197">
        <v>1451.23</v>
      </c>
      <c r="F1214" s="7" t="s">
        <v>13</v>
      </c>
      <c r="G1214" s="88" t="s">
        <v>214</v>
      </c>
    </row>
    <row r="1215" spans="1:7">
      <c r="A1215" s="125" t="s">
        <v>2260</v>
      </c>
      <c r="B1215" s="127" t="s">
        <v>1202</v>
      </c>
      <c r="C1215" s="29">
        <v>2015</v>
      </c>
      <c r="D1215" s="128" t="s">
        <v>1200</v>
      </c>
      <c r="E1215" s="197">
        <v>1451.23</v>
      </c>
      <c r="F1215" s="7" t="s">
        <v>13</v>
      </c>
      <c r="G1215" s="88" t="s">
        <v>214</v>
      </c>
    </row>
    <row r="1216" spans="1:7">
      <c r="A1216" s="125" t="s">
        <v>2261</v>
      </c>
      <c r="B1216" s="127" t="s">
        <v>1203</v>
      </c>
      <c r="C1216" s="29">
        <v>2015</v>
      </c>
      <c r="D1216" s="128" t="s">
        <v>482</v>
      </c>
      <c r="E1216" s="197">
        <v>1130.9100000000001</v>
      </c>
      <c r="F1216" s="7" t="s">
        <v>13</v>
      </c>
      <c r="G1216" s="88" t="s">
        <v>214</v>
      </c>
    </row>
    <row r="1217" spans="1:7">
      <c r="A1217" s="125" t="s">
        <v>2262</v>
      </c>
      <c r="B1217" s="127" t="s">
        <v>1205</v>
      </c>
      <c r="C1217" s="29">
        <v>2015</v>
      </c>
      <c r="D1217" s="128" t="s">
        <v>1200</v>
      </c>
      <c r="E1217" s="197">
        <v>1451.23</v>
      </c>
      <c r="F1217" s="7" t="s">
        <v>13</v>
      </c>
      <c r="G1217" s="88" t="s">
        <v>214</v>
      </c>
    </row>
    <row r="1218" spans="1:7">
      <c r="A1218" s="125" t="s">
        <v>2263</v>
      </c>
      <c r="B1218" s="127" t="s">
        <v>1206</v>
      </c>
      <c r="C1218" s="29">
        <v>2015</v>
      </c>
      <c r="D1218" s="128" t="s">
        <v>482</v>
      </c>
      <c r="E1218" s="197">
        <v>1130.9100000000001</v>
      </c>
      <c r="F1218" s="7" t="s">
        <v>13</v>
      </c>
      <c r="G1218" s="88" t="s">
        <v>214</v>
      </c>
    </row>
    <row r="1219" spans="1:7">
      <c r="A1219" s="125" t="s">
        <v>2264</v>
      </c>
      <c r="B1219" s="127" t="s">
        <v>1207</v>
      </c>
      <c r="C1219" s="29">
        <v>2015</v>
      </c>
      <c r="D1219" s="128" t="s">
        <v>1208</v>
      </c>
      <c r="E1219" s="197">
        <v>315</v>
      </c>
      <c r="F1219" s="7" t="s">
        <v>13</v>
      </c>
      <c r="G1219" s="88" t="s">
        <v>214</v>
      </c>
    </row>
    <row r="1220" spans="1:7">
      <c r="A1220" s="125" t="s">
        <v>2265</v>
      </c>
      <c r="B1220" s="127" t="s">
        <v>1209</v>
      </c>
      <c r="C1220" s="29">
        <v>2015</v>
      </c>
      <c r="D1220" s="128" t="s">
        <v>1208</v>
      </c>
      <c r="E1220" s="197">
        <v>315</v>
      </c>
      <c r="F1220" s="7" t="s">
        <v>13</v>
      </c>
      <c r="G1220" s="88" t="s">
        <v>214</v>
      </c>
    </row>
    <row r="1221" spans="1:7">
      <c r="A1221" s="125" t="s">
        <v>2266</v>
      </c>
      <c r="B1221" s="127" t="s">
        <v>1210</v>
      </c>
      <c r="C1221" s="29">
        <v>2015</v>
      </c>
      <c r="D1221" s="128" t="s">
        <v>1208</v>
      </c>
      <c r="E1221" s="197">
        <v>315</v>
      </c>
      <c r="F1221" s="7" t="s">
        <v>13</v>
      </c>
      <c r="G1221" s="88" t="s">
        <v>214</v>
      </c>
    </row>
    <row r="1222" spans="1:7">
      <c r="A1222" s="125" t="s">
        <v>2267</v>
      </c>
      <c r="B1222" s="127" t="s">
        <v>1211</v>
      </c>
      <c r="C1222" s="29">
        <v>2015</v>
      </c>
      <c r="D1222" s="128" t="s">
        <v>1208</v>
      </c>
      <c r="E1222" s="197">
        <v>315</v>
      </c>
      <c r="F1222" s="7" t="s">
        <v>13</v>
      </c>
      <c r="G1222" s="88" t="s">
        <v>214</v>
      </c>
    </row>
    <row r="1223" spans="1:7">
      <c r="A1223" s="125" t="s">
        <v>2268</v>
      </c>
      <c r="B1223" s="127" t="s">
        <v>1212</v>
      </c>
      <c r="C1223" s="29">
        <v>2015</v>
      </c>
      <c r="D1223" s="128" t="s">
        <v>1208</v>
      </c>
      <c r="E1223" s="197">
        <v>315</v>
      </c>
      <c r="F1223" s="7" t="s">
        <v>13</v>
      </c>
      <c r="G1223" s="88" t="s">
        <v>214</v>
      </c>
    </row>
    <row r="1224" spans="1:7">
      <c r="A1224" s="125" t="s">
        <v>2269</v>
      </c>
      <c r="B1224" s="127" t="s">
        <v>1213</v>
      </c>
      <c r="C1224" s="29">
        <v>2015</v>
      </c>
      <c r="D1224" s="128" t="s">
        <v>1208</v>
      </c>
      <c r="E1224" s="197">
        <v>315</v>
      </c>
      <c r="F1224" s="7" t="s">
        <v>13</v>
      </c>
      <c r="G1224" s="88" t="s">
        <v>214</v>
      </c>
    </row>
    <row r="1225" spans="1:7">
      <c r="A1225" s="125" t="s">
        <v>2270</v>
      </c>
      <c r="B1225" s="127" t="s">
        <v>1214</v>
      </c>
      <c r="C1225" s="29">
        <v>2015</v>
      </c>
      <c r="D1225" s="128" t="s">
        <v>1208</v>
      </c>
      <c r="E1225" s="197">
        <v>315</v>
      </c>
      <c r="F1225" s="7" t="s">
        <v>13</v>
      </c>
      <c r="G1225" s="88" t="s">
        <v>214</v>
      </c>
    </row>
    <row r="1226" spans="1:7">
      <c r="A1226" s="125" t="s">
        <v>2271</v>
      </c>
      <c r="B1226" s="127" t="s">
        <v>1215</v>
      </c>
      <c r="C1226" s="29">
        <v>2015</v>
      </c>
      <c r="D1226" s="128" t="s">
        <v>1208</v>
      </c>
      <c r="E1226" s="197">
        <v>315</v>
      </c>
      <c r="F1226" s="7" t="s">
        <v>13</v>
      </c>
      <c r="G1226" s="88" t="s">
        <v>214</v>
      </c>
    </row>
    <row r="1227" spans="1:7">
      <c r="A1227" s="125" t="s">
        <v>2272</v>
      </c>
      <c r="B1227" s="127" t="s">
        <v>1216</v>
      </c>
      <c r="C1227" s="29">
        <v>2015</v>
      </c>
      <c r="D1227" s="128" t="s">
        <v>1208</v>
      </c>
      <c r="E1227" s="197">
        <v>315</v>
      </c>
      <c r="F1227" s="7" t="s">
        <v>13</v>
      </c>
      <c r="G1227" s="88" t="s">
        <v>214</v>
      </c>
    </row>
    <row r="1228" spans="1:7">
      <c r="A1228" s="125" t="s">
        <v>2273</v>
      </c>
      <c r="B1228" s="127" t="s">
        <v>1217</v>
      </c>
      <c r="C1228" s="29">
        <v>2015</v>
      </c>
      <c r="D1228" s="128" t="s">
        <v>1218</v>
      </c>
      <c r="E1228" s="197">
        <v>4839.99</v>
      </c>
      <c r="F1228" s="7" t="s">
        <v>13</v>
      </c>
      <c r="G1228" s="88" t="s">
        <v>214</v>
      </c>
    </row>
    <row r="1229" spans="1:7">
      <c r="A1229" s="125" t="s">
        <v>2274</v>
      </c>
      <c r="B1229" s="127" t="s">
        <v>1219</v>
      </c>
      <c r="C1229" s="29">
        <v>2015</v>
      </c>
      <c r="D1229" s="128" t="s">
        <v>1220</v>
      </c>
      <c r="E1229" s="197">
        <v>1310</v>
      </c>
      <c r="F1229" s="7" t="s">
        <v>13</v>
      </c>
      <c r="G1229" s="88" t="s">
        <v>214</v>
      </c>
    </row>
    <row r="1230" spans="1:7">
      <c r="A1230" s="125" t="s">
        <v>2275</v>
      </c>
      <c r="B1230" s="127" t="s">
        <v>1221</v>
      </c>
      <c r="C1230" s="29">
        <v>2015</v>
      </c>
      <c r="D1230" s="128" t="s">
        <v>1222</v>
      </c>
      <c r="E1230" s="197">
        <v>508.98</v>
      </c>
      <c r="F1230" s="7" t="s">
        <v>13</v>
      </c>
      <c r="G1230" s="88" t="s">
        <v>214</v>
      </c>
    </row>
    <row r="1231" spans="1:7">
      <c r="A1231" s="125" t="s">
        <v>2276</v>
      </c>
      <c r="B1231" s="129" t="s">
        <v>1223</v>
      </c>
      <c r="C1231" s="130">
        <v>2016</v>
      </c>
      <c r="D1231" s="131" t="s">
        <v>1224</v>
      </c>
      <c r="E1231" s="198">
        <v>721.19</v>
      </c>
      <c r="F1231" s="7" t="s">
        <v>13</v>
      </c>
      <c r="G1231" s="88" t="s">
        <v>214</v>
      </c>
    </row>
    <row r="1232" spans="1:7">
      <c r="A1232" s="125" t="s">
        <v>2277</v>
      </c>
      <c r="B1232" s="129" t="s">
        <v>1225</v>
      </c>
      <c r="C1232" s="130">
        <v>2016</v>
      </c>
      <c r="D1232" s="131" t="s">
        <v>1224</v>
      </c>
      <c r="E1232" s="198">
        <v>721.19</v>
      </c>
      <c r="F1232" s="7" t="s">
        <v>13</v>
      </c>
      <c r="G1232" s="88" t="s">
        <v>214</v>
      </c>
    </row>
    <row r="1233" spans="1:7">
      <c r="A1233" s="125" t="s">
        <v>2278</v>
      </c>
      <c r="B1233" s="129" t="s">
        <v>1226</v>
      </c>
      <c r="C1233" s="130">
        <v>2016</v>
      </c>
      <c r="D1233" s="131" t="s">
        <v>1227</v>
      </c>
      <c r="E1233" s="23">
        <v>1807.55</v>
      </c>
      <c r="F1233" s="7" t="s">
        <v>13</v>
      </c>
      <c r="G1233" s="88" t="s">
        <v>214</v>
      </c>
    </row>
    <row r="1234" spans="1:7">
      <c r="A1234" s="125" t="s">
        <v>2279</v>
      </c>
      <c r="B1234" s="129" t="s">
        <v>1228</v>
      </c>
      <c r="C1234" s="130">
        <v>2016</v>
      </c>
      <c r="D1234" s="131" t="s">
        <v>1227</v>
      </c>
      <c r="E1234" s="23">
        <v>1807.55</v>
      </c>
      <c r="F1234" s="7" t="s">
        <v>13</v>
      </c>
      <c r="G1234" s="88" t="s">
        <v>214</v>
      </c>
    </row>
    <row r="1235" spans="1:7">
      <c r="A1235" s="125" t="s">
        <v>2280</v>
      </c>
      <c r="B1235" s="129" t="s">
        <v>1229</v>
      </c>
      <c r="C1235" s="130">
        <v>2016</v>
      </c>
      <c r="D1235" s="131" t="s">
        <v>1227</v>
      </c>
      <c r="E1235" s="23">
        <v>1807.55</v>
      </c>
      <c r="F1235" s="7" t="s">
        <v>13</v>
      </c>
      <c r="G1235" s="88" t="s">
        <v>214</v>
      </c>
    </row>
    <row r="1236" spans="1:7">
      <c r="A1236" s="125" t="s">
        <v>2281</v>
      </c>
      <c r="B1236" s="129" t="s">
        <v>1230</v>
      </c>
      <c r="C1236" s="130">
        <v>2016</v>
      </c>
      <c r="D1236" s="131" t="s">
        <v>1227</v>
      </c>
      <c r="E1236" s="23">
        <v>1807.55</v>
      </c>
      <c r="F1236" s="7" t="s">
        <v>13</v>
      </c>
      <c r="G1236" s="88" t="s">
        <v>214</v>
      </c>
    </row>
    <row r="1237" spans="1:7">
      <c r="A1237" s="125" t="s">
        <v>2282</v>
      </c>
      <c r="B1237" s="129" t="s">
        <v>1231</v>
      </c>
      <c r="C1237" s="130">
        <v>2016</v>
      </c>
      <c r="D1237" s="131" t="s">
        <v>1227</v>
      </c>
      <c r="E1237" s="23">
        <v>1807.55</v>
      </c>
      <c r="F1237" s="7" t="s">
        <v>13</v>
      </c>
      <c r="G1237" s="88" t="s">
        <v>214</v>
      </c>
    </row>
    <row r="1238" spans="1:7">
      <c r="A1238" s="125" t="s">
        <v>2283</v>
      </c>
      <c r="B1238" s="129" t="s">
        <v>1232</v>
      </c>
      <c r="C1238" s="130">
        <v>2016</v>
      </c>
      <c r="D1238" s="131" t="s">
        <v>1227</v>
      </c>
      <c r="E1238" s="23">
        <v>1807.55</v>
      </c>
      <c r="F1238" s="7" t="s">
        <v>13</v>
      </c>
      <c r="G1238" s="88" t="s">
        <v>214</v>
      </c>
    </row>
    <row r="1239" spans="1:7">
      <c r="A1239" s="125" t="s">
        <v>2284</v>
      </c>
      <c r="B1239" s="129" t="s">
        <v>1233</v>
      </c>
      <c r="C1239" s="130">
        <v>2016</v>
      </c>
      <c r="D1239" s="131" t="s">
        <v>1227</v>
      </c>
      <c r="E1239" s="23">
        <v>1807.55</v>
      </c>
      <c r="F1239" s="7" t="s">
        <v>13</v>
      </c>
      <c r="G1239" s="88" t="s">
        <v>214</v>
      </c>
    </row>
    <row r="1240" spans="1:7">
      <c r="A1240" s="125" t="s">
        <v>2285</v>
      </c>
      <c r="B1240" s="129" t="s">
        <v>1234</v>
      </c>
      <c r="C1240" s="130">
        <v>2016</v>
      </c>
      <c r="D1240" s="131" t="s">
        <v>1227</v>
      </c>
      <c r="E1240" s="23">
        <v>1807.55</v>
      </c>
      <c r="F1240" s="7" t="s">
        <v>13</v>
      </c>
      <c r="G1240" s="88" t="s">
        <v>214</v>
      </c>
    </row>
    <row r="1241" spans="1:7">
      <c r="A1241" s="125" t="s">
        <v>2286</v>
      </c>
      <c r="B1241" s="129" t="s">
        <v>1235</v>
      </c>
      <c r="C1241" s="130">
        <v>2016</v>
      </c>
      <c r="D1241" s="131" t="s">
        <v>1227</v>
      </c>
      <c r="E1241" s="23">
        <v>1807.55</v>
      </c>
      <c r="F1241" s="7" t="s">
        <v>13</v>
      </c>
      <c r="G1241" s="88" t="s">
        <v>214</v>
      </c>
    </row>
    <row r="1242" spans="1:7">
      <c r="A1242" s="125" t="s">
        <v>2287</v>
      </c>
      <c r="B1242" s="129" t="s">
        <v>1236</v>
      </c>
      <c r="C1242" s="130">
        <v>2016</v>
      </c>
      <c r="D1242" s="131" t="s">
        <v>1227</v>
      </c>
      <c r="E1242" s="23">
        <v>1807.55</v>
      </c>
      <c r="F1242" s="7" t="s">
        <v>13</v>
      </c>
      <c r="G1242" s="88" t="s">
        <v>214</v>
      </c>
    </row>
    <row r="1243" spans="1:7">
      <c r="A1243" s="125" t="s">
        <v>2288</v>
      </c>
      <c r="B1243" s="129" t="s">
        <v>1237</v>
      </c>
      <c r="C1243" s="130">
        <v>2016</v>
      </c>
      <c r="D1243" s="131" t="s">
        <v>1227</v>
      </c>
      <c r="E1243" s="23">
        <v>1807.55</v>
      </c>
      <c r="F1243" s="7" t="s">
        <v>13</v>
      </c>
      <c r="G1243" s="88" t="s">
        <v>214</v>
      </c>
    </row>
    <row r="1244" spans="1:7">
      <c r="A1244" s="125" t="s">
        <v>2289</v>
      </c>
      <c r="B1244" s="129" t="s">
        <v>1238</v>
      </c>
      <c r="C1244" s="130">
        <v>2016</v>
      </c>
      <c r="D1244" s="131" t="s">
        <v>1227</v>
      </c>
      <c r="E1244" s="23">
        <v>1807.55</v>
      </c>
      <c r="F1244" s="7" t="s">
        <v>13</v>
      </c>
      <c r="G1244" s="88" t="s">
        <v>214</v>
      </c>
    </row>
    <row r="1245" spans="1:7">
      <c r="A1245" s="125" t="s">
        <v>2290</v>
      </c>
      <c r="B1245" s="129" t="s">
        <v>1239</v>
      </c>
      <c r="C1245" s="130">
        <v>2016</v>
      </c>
      <c r="D1245" s="131" t="s">
        <v>1227</v>
      </c>
      <c r="E1245" s="23">
        <v>1807.55</v>
      </c>
      <c r="F1245" s="7" t="s">
        <v>13</v>
      </c>
      <c r="G1245" s="88" t="s">
        <v>214</v>
      </c>
    </row>
    <row r="1246" spans="1:7">
      <c r="A1246" s="125" t="s">
        <v>2291</v>
      </c>
      <c r="B1246" s="129" t="s">
        <v>1240</v>
      </c>
      <c r="C1246" s="130">
        <v>2016</v>
      </c>
      <c r="D1246" s="131" t="s">
        <v>1227</v>
      </c>
      <c r="E1246" s="23">
        <v>1807.55</v>
      </c>
      <c r="F1246" s="7" t="s">
        <v>13</v>
      </c>
      <c r="G1246" s="88" t="s">
        <v>214</v>
      </c>
    </row>
    <row r="1247" spans="1:7">
      <c r="A1247" s="125" t="s">
        <v>2292</v>
      </c>
      <c r="B1247" s="129" t="s">
        <v>1241</v>
      </c>
      <c r="C1247" s="130">
        <v>2016</v>
      </c>
      <c r="D1247" s="131" t="s">
        <v>1227</v>
      </c>
      <c r="E1247" s="23">
        <v>1807.55</v>
      </c>
      <c r="F1247" s="7" t="s">
        <v>13</v>
      </c>
      <c r="G1247" s="88" t="s">
        <v>214</v>
      </c>
    </row>
    <row r="1248" spans="1:7">
      <c r="A1248" s="125" t="s">
        <v>2293</v>
      </c>
      <c r="B1248" s="129" t="s">
        <v>1242</v>
      </c>
      <c r="C1248" s="130">
        <v>2016</v>
      </c>
      <c r="D1248" s="131" t="s">
        <v>1227</v>
      </c>
      <c r="E1248" s="23">
        <v>1807.55</v>
      </c>
      <c r="F1248" s="7" t="s">
        <v>13</v>
      </c>
      <c r="G1248" s="88" t="s">
        <v>214</v>
      </c>
    </row>
    <row r="1249" spans="1:7">
      <c r="A1249" s="125" t="s">
        <v>2294</v>
      </c>
      <c r="B1249" s="129" t="s">
        <v>1243</v>
      </c>
      <c r="C1249" s="130">
        <v>2016</v>
      </c>
      <c r="D1249" s="131" t="s">
        <v>1227</v>
      </c>
      <c r="E1249" s="23">
        <v>1807.55</v>
      </c>
      <c r="F1249" s="7" t="s">
        <v>13</v>
      </c>
      <c r="G1249" s="88" t="s">
        <v>214</v>
      </c>
    </row>
    <row r="1250" spans="1:7">
      <c r="A1250" s="125" t="s">
        <v>2295</v>
      </c>
      <c r="B1250" s="129" t="s">
        <v>1244</v>
      </c>
      <c r="C1250" s="130">
        <v>2016</v>
      </c>
      <c r="D1250" s="131" t="s">
        <v>1227</v>
      </c>
      <c r="E1250" s="23">
        <v>1807.55</v>
      </c>
      <c r="F1250" s="7" t="s">
        <v>13</v>
      </c>
      <c r="G1250" s="88" t="s">
        <v>214</v>
      </c>
    </row>
    <row r="1251" spans="1:7">
      <c r="A1251" s="125" t="s">
        <v>2296</v>
      </c>
      <c r="B1251" s="129" t="s">
        <v>1245</v>
      </c>
      <c r="C1251" s="130">
        <v>2016</v>
      </c>
      <c r="D1251" s="131" t="s">
        <v>1227</v>
      </c>
      <c r="E1251" s="23">
        <v>1807.55</v>
      </c>
      <c r="F1251" s="7" t="s">
        <v>13</v>
      </c>
      <c r="G1251" s="88" t="s">
        <v>214</v>
      </c>
    </row>
    <row r="1252" spans="1:7">
      <c r="A1252" s="125" t="s">
        <v>2297</v>
      </c>
      <c r="B1252" s="129" t="s">
        <v>1246</v>
      </c>
      <c r="C1252" s="130">
        <v>2016</v>
      </c>
      <c r="D1252" s="131" t="s">
        <v>1227</v>
      </c>
      <c r="E1252" s="23">
        <v>1807.55</v>
      </c>
      <c r="F1252" s="7" t="s">
        <v>13</v>
      </c>
      <c r="G1252" s="88" t="s">
        <v>214</v>
      </c>
    </row>
    <row r="1253" spans="1:7">
      <c r="A1253" s="125" t="s">
        <v>2298</v>
      </c>
      <c r="B1253" s="129" t="s">
        <v>1247</v>
      </c>
      <c r="C1253" s="130">
        <v>2016</v>
      </c>
      <c r="D1253" s="131" t="s">
        <v>1227</v>
      </c>
      <c r="E1253" s="23">
        <v>1807.55</v>
      </c>
      <c r="F1253" s="7" t="s">
        <v>13</v>
      </c>
      <c r="G1253" s="88" t="s">
        <v>214</v>
      </c>
    </row>
    <row r="1254" spans="1:7">
      <c r="A1254" s="125" t="s">
        <v>2299</v>
      </c>
      <c r="B1254" s="129" t="s">
        <v>1248</v>
      </c>
      <c r="C1254" s="130">
        <v>2016</v>
      </c>
      <c r="D1254" s="131" t="s">
        <v>1227</v>
      </c>
      <c r="E1254" s="23">
        <v>1807.55</v>
      </c>
      <c r="F1254" s="7" t="s">
        <v>13</v>
      </c>
      <c r="G1254" s="88" t="s">
        <v>214</v>
      </c>
    </row>
    <row r="1255" spans="1:7">
      <c r="A1255" s="125" t="s">
        <v>2300</v>
      </c>
      <c r="B1255" s="129" t="s">
        <v>1249</v>
      </c>
      <c r="C1255" s="130">
        <v>2016</v>
      </c>
      <c r="D1255" s="131" t="s">
        <v>1227</v>
      </c>
      <c r="E1255" s="23">
        <v>1807.55</v>
      </c>
      <c r="F1255" s="7" t="s">
        <v>13</v>
      </c>
      <c r="G1255" s="88" t="s">
        <v>214</v>
      </c>
    </row>
    <row r="1256" spans="1:7">
      <c r="A1256" s="125" t="s">
        <v>2301</v>
      </c>
      <c r="B1256" s="129" t="s">
        <v>1250</v>
      </c>
      <c r="C1256" s="130">
        <v>2016</v>
      </c>
      <c r="D1256" s="131" t="s">
        <v>1227</v>
      </c>
      <c r="E1256" s="23">
        <v>1807.55</v>
      </c>
      <c r="F1256" s="7" t="s">
        <v>13</v>
      </c>
      <c r="G1256" s="88" t="s">
        <v>214</v>
      </c>
    </row>
    <row r="1257" spans="1:7">
      <c r="A1257" s="125" t="s">
        <v>2302</v>
      </c>
      <c r="B1257" s="129" t="s">
        <v>1251</v>
      </c>
      <c r="C1257" s="130">
        <v>2016</v>
      </c>
      <c r="D1257" s="131" t="s">
        <v>1227</v>
      </c>
      <c r="E1257" s="23">
        <v>1807.55</v>
      </c>
      <c r="F1257" s="7" t="s">
        <v>13</v>
      </c>
      <c r="G1257" s="88" t="s">
        <v>214</v>
      </c>
    </row>
    <row r="1258" spans="1:7">
      <c r="A1258" s="125" t="s">
        <v>2303</v>
      </c>
      <c r="B1258" s="129" t="s">
        <v>1252</v>
      </c>
      <c r="C1258" s="130">
        <v>2016</v>
      </c>
      <c r="D1258" s="131" t="s">
        <v>1227</v>
      </c>
      <c r="E1258" s="23">
        <v>1807.55</v>
      </c>
      <c r="F1258" s="7" t="s">
        <v>13</v>
      </c>
      <c r="G1258" s="88" t="s">
        <v>214</v>
      </c>
    </row>
    <row r="1259" spans="1:7">
      <c r="A1259" s="125" t="s">
        <v>2304</v>
      </c>
      <c r="B1259" s="129" t="s">
        <v>1253</v>
      </c>
      <c r="C1259" s="130">
        <v>2016</v>
      </c>
      <c r="D1259" s="131" t="s">
        <v>1227</v>
      </c>
      <c r="E1259" s="23">
        <v>1807.55</v>
      </c>
      <c r="F1259" s="7" t="s">
        <v>13</v>
      </c>
      <c r="G1259" s="88" t="s">
        <v>214</v>
      </c>
    </row>
    <row r="1260" spans="1:7">
      <c r="A1260" s="125" t="s">
        <v>2305</v>
      </c>
      <c r="B1260" s="129" t="s">
        <v>1254</v>
      </c>
      <c r="C1260" s="130">
        <v>2016</v>
      </c>
      <c r="D1260" s="131" t="s">
        <v>1227</v>
      </c>
      <c r="E1260" s="23">
        <v>1807.55</v>
      </c>
      <c r="F1260" s="7" t="s">
        <v>13</v>
      </c>
      <c r="G1260" s="88" t="s">
        <v>214</v>
      </c>
    </row>
    <row r="1261" spans="1:7">
      <c r="A1261" s="125" t="s">
        <v>2306</v>
      </c>
      <c r="B1261" s="129" t="s">
        <v>1255</v>
      </c>
      <c r="C1261" s="130">
        <v>2016</v>
      </c>
      <c r="D1261" s="131" t="s">
        <v>1227</v>
      </c>
      <c r="E1261" s="23">
        <v>1807.55</v>
      </c>
      <c r="F1261" s="7" t="s">
        <v>13</v>
      </c>
      <c r="G1261" s="88" t="s">
        <v>214</v>
      </c>
    </row>
    <row r="1262" spans="1:7">
      <c r="A1262" s="125" t="s">
        <v>2307</v>
      </c>
      <c r="B1262" s="129" t="s">
        <v>1256</v>
      </c>
      <c r="C1262" s="130">
        <v>2016</v>
      </c>
      <c r="D1262" s="131" t="s">
        <v>1227</v>
      </c>
      <c r="E1262" s="23">
        <v>1807.55</v>
      </c>
      <c r="F1262" s="7" t="s">
        <v>13</v>
      </c>
      <c r="G1262" s="88" t="s">
        <v>214</v>
      </c>
    </row>
    <row r="1263" spans="1:7">
      <c r="A1263" s="125" t="s">
        <v>2308</v>
      </c>
      <c r="B1263" s="129" t="s">
        <v>1257</v>
      </c>
      <c r="C1263" s="130">
        <v>2016</v>
      </c>
      <c r="D1263" s="131" t="s">
        <v>1227</v>
      </c>
      <c r="E1263" s="23">
        <v>1807.55</v>
      </c>
      <c r="F1263" s="7" t="s">
        <v>13</v>
      </c>
      <c r="G1263" s="88" t="s">
        <v>214</v>
      </c>
    </row>
    <row r="1264" spans="1:7">
      <c r="A1264" s="125" t="s">
        <v>2309</v>
      </c>
      <c r="B1264" s="129" t="s">
        <v>1258</v>
      </c>
      <c r="C1264" s="130">
        <v>2016</v>
      </c>
      <c r="D1264" s="131" t="s">
        <v>1227</v>
      </c>
      <c r="E1264" s="23">
        <v>1807.55</v>
      </c>
      <c r="F1264" s="7" t="s">
        <v>13</v>
      </c>
      <c r="G1264" s="88" t="s">
        <v>214</v>
      </c>
    </row>
    <row r="1265" spans="1:7">
      <c r="A1265" s="125" t="s">
        <v>2310</v>
      </c>
      <c r="B1265" s="129" t="s">
        <v>1259</v>
      </c>
      <c r="C1265" s="130">
        <v>2016</v>
      </c>
      <c r="D1265" s="131" t="s">
        <v>1227</v>
      </c>
      <c r="E1265" s="23">
        <v>1807.55</v>
      </c>
      <c r="F1265" s="7" t="s">
        <v>13</v>
      </c>
      <c r="G1265" s="88" t="s">
        <v>214</v>
      </c>
    </row>
    <row r="1266" spans="1:7">
      <c r="A1266" s="125" t="s">
        <v>2311</v>
      </c>
      <c r="B1266" s="129" t="s">
        <v>1260</v>
      </c>
      <c r="C1266" s="130">
        <v>2016</v>
      </c>
      <c r="D1266" s="131" t="s">
        <v>1227</v>
      </c>
      <c r="E1266" s="23">
        <v>1807.55</v>
      </c>
      <c r="F1266" s="7" t="s">
        <v>13</v>
      </c>
      <c r="G1266" s="88" t="s">
        <v>214</v>
      </c>
    </row>
    <row r="1267" spans="1:7">
      <c r="A1267" s="125" t="s">
        <v>2312</v>
      </c>
      <c r="B1267" s="129" t="s">
        <v>1261</v>
      </c>
      <c r="C1267" s="130">
        <v>2016</v>
      </c>
      <c r="D1267" s="131" t="s">
        <v>1224</v>
      </c>
      <c r="E1267" s="198">
        <v>721.19</v>
      </c>
      <c r="F1267" s="7" t="s">
        <v>13</v>
      </c>
      <c r="G1267" s="88" t="s">
        <v>214</v>
      </c>
    </row>
    <row r="1268" spans="1:7">
      <c r="A1268" s="125" t="s">
        <v>2313</v>
      </c>
      <c r="B1268" s="129" t="s">
        <v>1262</v>
      </c>
      <c r="C1268" s="130">
        <v>2016</v>
      </c>
      <c r="D1268" s="131" t="s">
        <v>1224</v>
      </c>
      <c r="E1268" s="198">
        <v>721.19</v>
      </c>
      <c r="F1268" s="7" t="s">
        <v>13</v>
      </c>
      <c r="G1268" s="88" t="s">
        <v>214</v>
      </c>
    </row>
    <row r="1269" spans="1:7">
      <c r="A1269" s="125" t="s">
        <v>2314</v>
      </c>
      <c r="B1269" s="129" t="s">
        <v>1263</v>
      </c>
      <c r="C1269" s="130">
        <v>2016</v>
      </c>
      <c r="D1269" s="131" t="s">
        <v>1224</v>
      </c>
      <c r="E1269" s="198">
        <v>721.19</v>
      </c>
      <c r="F1269" s="7" t="s">
        <v>13</v>
      </c>
      <c r="G1269" s="88" t="s">
        <v>214</v>
      </c>
    </row>
    <row r="1270" spans="1:7">
      <c r="A1270" s="125" t="s">
        <v>2315</v>
      </c>
      <c r="B1270" s="129" t="s">
        <v>1264</v>
      </c>
      <c r="C1270" s="130">
        <v>2016</v>
      </c>
      <c r="D1270" s="131" t="s">
        <v>1224</v>
      </c>
      <c r="E1270" s="198">
        <v>721.19</v>
      </c>
      <c r="F1270" s="7" t="s">
        <v>13</v>
      </c>
      <c r="G1270" s="88" t="s">
        <v>214</v>
      </c>
    </row>
    <row r="1271" spans="1:7">
      <c r="A1271" s="125" t="s">
        <v>2316</v>
      </c>
      <c r="B1271" s="129" t="s">
        <v>1265</v>
      </c>
      <c r="C1271" s="130">
        <v>2016</v>
      </c>
      <c r="D1271" s="131" t="s">
        <v>1224</v>
      </c>
      <c r="E1271" s="198">
        <v>721.19</v>
      </c>
      <c r="F1271" s="7" t="s">
        <v>13</v>
      </c>
      <c r="G1271" s="88" t="s">
        <v>214</v>
      </c>
    </row>
    <row r="1272" spans="1:7">
      <c r="A1272" s="125" t="s">
        <v>2317</v>
      </c>
      <c r="B1272" s="129" t="s">
        <v>1266</v>
      </c>
      <c r="C1272" s="130">
        <v>2016</v>
      </c>
      <c r="D1272" s="131" t="s">
        <v>1224</v>
      </c>
      <c r="E1272" s="198">
        <v>721.19</v>
      </c>
      <c r="F1272" s="7" t="s">
        <v>13</v>
      </c>
      <c r="G1272" s="88" t="s">
        <v>214</v>
      </c>
    </row>
    <row r="1273" spans="1:7">
      <c r="A1273" s="125" t="s">
        <v>2318</v>
      </c>
      <c r="B1273" s="129" t="s">
        <v>1267</v>
      </c>
      <c r="C1273" s="130">
        <v>2016</v>
      </c>
      <c r="D1273" s="131" t="s">
        <v>1224</v>
      </c>
      <c r="E1273" s="198">
        <v>721.19</v>
      </c>
      <c r="F1273" s="7" t="s">
        <v>13</v>
      </c>
      <c r="G1273" s="88" t="s">
        <v>214</v>
      </c>
    </row>
    <row r="1274" spans="1:7">
      <c r="A1274" s="125" t="s">
        <v>2319</v>
      </c>
      <c r="B1274" s="129" t="s">
        <v>1268</v>
      </c>
      <c r="C1274" s="130">
        <v>2016</v>
      </c>
      <c r="D1274" s="131" t="s">
        <v>1224</v>
      </c>
      <c r="E1274" s="198">
        <v>721.19</v>
      </c>
      <c r="F1274" s="7" t="s">
        <v>13</v>
      </c>
      <c r="G1274" s="88" t="s">
        <v>214</v>
      </c>
    </row>
    <row r="1275" spans="1:7">
      <c r="A1275" s="125" t="s">
        <v>2320</v>
      </c>
      <c r="B1275" s="129" t="s">
        <v>1269</v>
      </c>
      <c r="C1275" s="130">
        <v>2016</v>
      </c>
      <c r="D1275" s="131" t="s">
        <v>1224</v>
      </c>
      <c r="E1275" s="198">
        <v>721.19</v>
      </c>
      <c r="F1275" s="7" t="s">
        <v>13</v>
      </c>
      <c r="G1275" s="88" t="s">
        <v>214</v>
      </c>
    </row>
    <row r="1276" spans="1:7">
      <c r="A1276" s="125" t="s">
        <v>2321</v>
      </c>
      <c r="B1276" s="129" t="s">
        <v>1270</v>
      </c>
      <c r="C1276" s="130">
        <v>2016</v>
      </c>
      <c r="D1276" s="131" t="s">
        <v>1224</v>
      </c>
      <c r="E1276" s="198">
        <v>721.19</v>
      </c>
      <c r="F1276" s="7" t="s">
        <v>13</v>
      </c>
      <c r="G1276" s="88" t="s">
        <v>214</v>
      </c>
    </row>
    <row r="1277" spans="1:7">
      <c r="A1277" s="125" t="s">
        <v>2322</v>
      </c>
      <c r="B1277" s="129" t="s">
        <v>1271</v>
      </c>
      <c r="C1277" s="130">
        <v>2016</v>
      </c>
      <c r="D1277" s="131" t="s">
        <v>1224</v>
      </c>
      <c r="E1277" s="198">
        <v>721.19</v>
      </c>
      <c r="F1277" s="7" t="s">
        <v>13</v>
      </c>
      <c r="G1277" s="88" t="s">
        <v>214</v>
      </c>
    </row>
    <row r="1278" spans="1:7">
      <c r="A1278" s="125" t="s">
        <v>2323</v>
      </c>
      <c r="B1278" s="129" t="s">
        <v>1272</v>
      </c>
      <c r="C1278" s="130">
        <v>2016</v>
      </c>
      <c r="D1278" s="131" t="s">
        <v>1224</v>
      </c>
      <c r="E1278" s="198">
        <v>721.19</v>
      </c>
      <c r="F1278" s="7" t="s">
        <v>13</v>
      </c>
      <c r="G1278" s="88" t="s">
        <v>214</v>
      </c>
    </row>
    <row r="1279" spans="1:7">
      <c r="A1279" s="125" t="s">
        <v>2324</v>
      </c>
      <c r="B1279" s="129" t="s">
        <v>1273</v>
      </c>
      <c r="C1279" s="130">
        <v>2016</v>
      </c>
      <c r="D1279" s="131" t="s">
        <v>1224</v>
      </c>
      <c r="E1279" s="198">
        <v>721.19</v>
      </c>
      <c r="F1279" s="7" t="s">
        <v>13</v>
      </c>
      <c r="G1279" s="88" t="s">
        <v>214</v>
      </c>
    </row>
    <row r="1280" spans="1:7">
      <c r="A1280" s="125" t="s">
        <v>2325</v>
      </c>
      <c r="B1280" s="129" t="s">
        <v>1274</v>
      </c>
      <c r="C1280" s="130">
        <v>2016</v>
      </c>
      <c r="D1280" s="131" t="s">
        <v>1224</v>
      </c>
      <c r="E1280" s="198">
        <v>721.19</v>
      </c>
      <c r="F1280" s="7" t="s">
        <v>13</v>
      </c>
      <c r="G1280" s="88" t="s">
        <v>214</v>
      </c>
    </row>
    <row r="1281" spans="1:7">
      <c r="A1281" s="125" t="s">
        <v>2326</v>
      </c>
      <c r="B1281" s="129" t="s">
        <v>1275</v>
      </c>
      <c r="C1281" s="130">
        <v>2016</v>
      </c>
      <c r="D1281" s="131" t="s">
        <v>1224</v>
      </c>
      <c r="E1281" s="198">
        <v>721.19</v>
      </c>
      <c r="F1281" s="7" t="s">
        <v>13</v>
      </c>
      <c r="G1281" s="88" t="s">
        <v>214</v>
      </c>
    </row>
    <row r="1282" spans="1:7">
      <c r="A1282" s="125" t="s">
        <v>2327</v>
      </c>
      <c r="B1282" s="129" t="s">
        <v>1276</v>
      </c>
      <c r="C1282" s="130">
        <v>2016</v>
      </c>
      <c r="D1282" s="131" t="s">
        <v>1224</v>
      </c>
      <c r="E1282" s="198">
        <v>721.19</v>
      </c>
      <c r="F1282" s="7" t="s">
        <v>13</v>
      </c>
      <c r="G1282" s="88" t="s">
        <v>214</v>
      </c>
    </row>
    <row r="1283" spans="1:7">
      <c r="A1283" s="125" t="s">
        <v>2328</v>
      </c>
      <c r="B1283" s="129" t="s">
        <v>1277</v>
      </c>
      <c r="C1283" s="130">
        <v>2016</v>
      </c>
      <c r="D1283" s="131" t="s">
        <v>1224</v>
      </c>
      <c r="E1283" s="198">
        <v>721.19</v>
      </c>
      <c r="F1283" s="7" t="s">
        <v>13</v>
      </c>
      <c r="G1283" s="88" t="s">
        <v>214</v>
      </c>
    </row>
    <row r="1284" spans="1:7">
      <c r="A1284" s="125" t="s">
        <v>2329</v>
      </c>
      <c r="B1284" s="129" t="s">
        <v>1278</v>
      </c>
      <c r="C1284" s="130">
        <v>2016</v>
      </c>
      <c r="D1284" s="131" t="s">
        <v>1224</v>
      </c>
      <c r="E1284" s="198">
        <v>721.19</v>
      </c>
      <c r="F1284" s="7" t="s">
        <v>13</v>
      </c>
      <c r="G1284" s="88" t="s">
        <v>214</v>
      </c>
    </row>
    <row r="1285" spans="1:7">
      <c r="A1285" s="125" t="s">
        <v>2330</v>
      </c>
      <c r="B1285" s="129" t="s">
        <v>1279</v>
      </c>
      <c r="C1285" s="130">
        <v>2016</v>
      </c>
      <c r="D1285" s="131" t="s">
        <v>1224</v>
      </c>
      <c r="E1285" s="198">
        <v>721.19</v>
      </c>
      <c r="F1285" s="7" t="s">
        <v>13</v>
      </c>
      <c r="G1285" s="88" t="s">
        <v>214</v>
      </c>
    </row>
    <row r="1286" spans="1:7">
      <c r="A1286" s="125" t="s">
        <v>2331</v>
      </c>
      <c r="B1286" s="129" t="s">
        <v>1280</v>
      </c>
      <c r="C1286" s="130">
        <v>2016</v>
      </c>
      <c r="D1286" s="131" t="s">
        <v>1224</v>
      </c>
      <c r="E1286" s="198">
        <v>721.19</v>
      </c>
      <c r="F1286" s="7" t="s">
        <v>13</v>
      </c>
      <c r="G1286" s="88" t="s">
        <v>214</v>
      </c>
    </row>
    <row r="1287" spans="1:7">
      <c r="A1287" s="125" t="s">
        <v>2332</v>
      </c>
      <c r="B1287" s="129" t="s">
        <v>1281</v>
      </c>
      <c r="C1287" s="130">
        <v>2016</v>
      </c>
      <c r="D1287" s="131" t="s">
        <v>1224</v>
      </c>
      <c r="E1287" s="198">
        <v>721.19</v>
      </c>
      <c r="F1287" s="7" t="s">
        <v>13</v>
      </c>
      <c r="G1287" s="88" t="s">
        <v>214</v>
      </c>
    </row>
    <row r="1288" spans="1:7">
      <c r="A1288" s="125" t="s">
        <v>2333</v>
      </c>
      <c r="B1288" s="129" t="s">
        <v>1282</v>
      </c>
      <c r="C1288" s="130">
        <v>2016</v>
      </c>
      <c r="D1288" s="131" t="s">
        <v>1224</v>
      </c>
      <c r="E1288" s="198">
        <v>721.19</v>
      </c>
      <c r="F1288" s="7" t="s">
        <v>13</v>
      </c>
      <c r="G1288" s="88" t="s">
        <v>214</v>
      </c>
    </row>
    <row r="1289" spans="1:7">
      <c r="A1289" s="125" t="s">
        <v>2334</v>
      </c>
      <c r="B1289" s="129" t="s">
        <v>1283</v>
      </c>
      <c r="C1289" s="130">
        <v>2016</v>
      </c>
      <c r="D1289" s="131" t="s">
        <v>1224</v>
      </c>
      <c r="E1289" s="198">
        <v>721.19</v>
      </c>
      <c r="F1289" s="7" t="s">
        <v>13</v>
      </c>
      <c r="G1289" s="88" t="s">
        <v>214</v>
      </c>
    </row>
    <row r="1290" spans="1:7">
      <c r="A1290" s="125" t="s">
        <v>2335</v>
      </c>
      <c r="B1290" s="129" t="s">
        <v>1284</v>
      </c>
      <c r="C1290" s="130">
        <v>2016</v>
      </c>
      <c r="D1290" s="131" t="s">
        <v>1224</v>
      </c>
      <c r="E1290" s="198">
        <v>721.19</v>
      </c>
      <c r="F1290" s="7" t="s">
        <v>13</v>
      </c>
      <c r="G1290" s="88" t="s">
        <v>214</v>
      </c>
    </row>
    <row r="1291" spans="1:7">
      <c r="A1291" s="125" t="s">
        <v>2336</v>
      </c>
      <c r="B1291" s="129" t="s">
        <v>1285</v>
      </c>
      <c r="C1291" s="130">
        <v>2016</v>
      </c>
      <c r="D1291" s="131" t="s">
        <v>1224</v>
      </c>
      <c r="E1291" s="198">
        <v>721.19</v>
      </c>
      <c r="F1291" s="7" t="s">
        <v>13</v>
      </c>
      <c r="G1291" s="88" t="s">
        <v>214</v>
      </c>
    </row>
    <row r="1292" spans="1:7">
      <c r="A1292" s="125" t="s">
        <v>2337</v>
      </c>
      <c r="B1292" s="129" t="s">
        <v>1286</v>
      </c>
      <c r="C1292" s="130">
        <v>2016</v>
      </c>
      <c r="D1292" s="131" t="s">
        <v>1224</v>
      </c>
      <c r="E1292" s="198">
        <v>721.19</v>
      </c>
      <c r="F1292" s="7" t="s">
        <v>13</v>
      </c>
      <c r="G1292" s="88" t="s">
        <v>214</v>
      </c>
    </row>
    <row r="1293" spans="1:7">
      <c r="A1293" s="125" t="s">
        <v>2338</v>
      </c>
      <c r="B1293" s="129" t="s">
        <v>1287</v>
      </c>
      <c r="C1293" s="130">
        <v>2016</v>
      </c>
      <c r="D1293" s="131" t="s">
        <v>1224</v>
      </c>
      <c r="E1293" s="198">
        <v>721.19</v>
      </c>
      <c r="F1293" s="7" t="s">
        <v>13</v>
      </c>
      <c r="G1293" s="88" t="s">
        <v>214</v>
      </c>
    </row>
    <row r="1294" spans="1:7">
      <c r="A1294" s="125" t="s">
        <v>2339</v>
      </c>
      <c r="B1294" s="129" t="s">
        <v>1288</v>
      </c>
      <c r="C1294" s="130">
        <v>2016</v>
      </c>
      <c r="D1294" s="131" t="s">
        <v>1224</v>
      </c>
      <c r="E1294" s="198">
        <v>721.19</v>
      </c>
      <c r="F1294" s="7" t="s">
        <v>13</v>
      </c>
      <c r="G1294" s="88" t="s">
        <v>214</v>
      </c>
    </row>
    <row r="1295" spans="1:7">
      <c r="A1295" s="125" t="s">
        <v>2340</v>
      </c>
      <c r="B1295" s="129" t="s">
        <v>1289</v>
      </c>
      <c r="C1295" s="130">
        <v>2016</v>
      </c>
      <c r="D1295" s="131" t="s">
        <v>1224</v>
      </c>
      <c r="E1295" s="198">
        <v>721.19</v>
      </c>
      <c r="F1295" s="7" t="s">
        <v>13</v>
      </c>
      <c r="G1295" s="88" t="s">
        <v>214</v>
      </c>
    </row>
    <row r="1296" spans="1:7">
      <c r="A1296" s="125" t="s">
        <v>2341</v>
      </c>
      <c r="B1296" s="129" t="s">
        <v>1290</v>
      </c>
      <c r="C1296" s="130">
        <v>2016</v>
      </c>
      <c r="D1296" s="131" t="s">
        <v>1224</v>
      </c>
      <c r="E1296" s="198">
        <v>721.19</v>
      </c>
      <c r="F1296" s="7" t="s">
        <v>13</v>
      </c>
      <c r="G1296" s="88" t="s">
        <v>214</v>
      </c>
    </row>
    <row r="1297" spans="1:7">
      <c r="A1297" s="125" t="s">
        <v>2342</v>
      </c>
      <c r="B1297" s="129" t="s">
        <v>1291</v>
      </c>
      <c r="C1297" s="130">
        <v>2016</v>
      </c>
      <c r="D1297" s="131" t="s">
        <v>1224</v>
      </c>
      <c r="E1297" s="198">
        <v>721.19</v>
      </c>
      <c r="F1297" s="7" t="s">
        <v>13</v>
      </c>
      <c r="G1297" s="88" t="s">
        <v>214</v>
      </c>
    </row>
    <row r="1298" spans="1:7">
      <c r="A1298" s="125" t="s">
        <v>2343</v>
      </c>
      <c r="B1298" s="129" t="s">
        <v>1292</v>
      </c>
      <c r="C1298" s="130">
        <v>2016</v>
      </c>
      <c r="D1298" s="131" t="s">
        <v>1224</v>
      </c>
      <c r="E1298" s="198">
        <v>721.19</v>
      </c>
      <c r="F1298" s="7" t="s">
        <v>13</v>
      </c>
      <c r="G1298" s="88" t="s">
        <v>214</v>
      </c>
    </row>
    <row r="1299" spans="1:7">
      <c r="A1299" s="125" t="s">
        <v>2344</v>
      </c>
      <c r="B1299" s="132" t="s">
        <v>1293</v>
      </c>
      <c r="C1299" s="130">
        <v>2016</v>
      </c>
      <c r="D1299" s="133" t="s">
        <v>1294</v>
      </c>
      <c r="E1299" s="23">
        <v>5842.5</v>
      </c>
      <c r="F1299" s="7" t="s">
        <v>13</v>
      </c>
      <c r="G1299" s="88" t="s">
        <v>214</v>
      </c>
    </row>
    <row r="1300" spans="1:7">
      <c r="A1300" s="125" t="s">
        <v>2345</v>
      </c>
      <c r="B1300" s="134" t="s">
        <v>1295</v>
      </c>
      <c r="C1300" s="130">
        <v>2016</v>
      </c>
      <c r="D1300" s="135" t="s">
        <v>1296</v>
      </c>
      <c r="E1300" s="23">
        <v>1168.8</v>
      </c>
      <c r="F1300" s="7" t="s">
        <v>13</v>
      </c>
      <c r="G1300" s="88" t="s">
        <v>214</v>
      </c>
    </row>
    <row r="1301" spans="1:7">
      <c r="A1301" s="125" t="s">
        <v>2346</v>
      </c>
      <c r="B1301" s="136" t="s">
        <v>1297</v>
      </c>
      <c r="C1301" s="130">
        <v>2016</v>
      </c>
      <c r="D1301" s="137" t="s">
        <v>1298</v>
      </c>
      <c r="E1301" s="23">
        <v>770.96</v>
      </c>
      <c r="F1301" s="7" t="s">
        <v>13</v>
      </c>
      <c r="G1301" s="88" t="s">
        <v>214</v>
      </c>
    </row>
    <row r="1302" spans="1:7">
      <c r="A1302" s="125" t="s">
        <v>2347</v>
      </c>
      <c r="B1302" s="138" t="s">
        <v>1299</v>
      </c>
      <c r="C1302" s="130">
        <v>2016</v>
      </c>
      <c r="D1302" s="139" t="s">
        <v>1300</v>
      </c>
      <c r="E1302" s="23">
        <v>930</v>
      </c>
      <c r="F1302" s="7" t="s">
        <v>13</v>
      </c>
      <c r="G1302" s="88" t="s">
        <v>214</v>
      </c>
    </row>
    <row r="1303" spans="1:7">
      <c r="A1303" s="125" t="s">
        <v>2348</v>
      </c>
      <c r="B1303" s="140" t="s">
        <v>1301</v>
      </c>
      <c r="C1303" s="130">
        <v>2016</v>
      </c>
      <c r="D1303" s="141" t="s">
        <v>1302</v>
      </c>
      <c r="E1303" s="23">
        <v>1450</v>
      </c>
      <c r="F1303" s="7" t="s">
        <v>13</v>
      </c>
      <c r="G1303" s="88" t="s">
        <v>214</v>
      </c>
    </row>
    <row r="1304" spans="1:7">
      <c r="A1304" s="125" t="s">
        <v>2349</v>
      </c>
      <c r="B1304" s="140" t="s">
        <v>1303</v>
      </c>
      <c r="C1304" s="130">
        <v>2016</v>
      </c>
      <c r="D1304" s="141" t="s">
        <v>1302</v>
      </c>
      <c r="E1304" s="23">
        <v>1450</v>
      </c>
      <c r="F1304" s="7" t="s">
        <v>13</v>
      </c>
      <c r="G1304" s="88" t="s">
        <v>214</v>
      </c>
    </row>
    <row r="1305" spans="1:7">
      <c r="A1305" s="125" t="s">
        <v>2350</v>
      </c>
      <c r="B1305" s="142" t="s">
        <v>1304</v>
      </c>
      <c r="C1305" s="130">
        <v>2016</v>
      </c>
      <c r="D1305" s="143" t="s">
        <v>1305</v>
      </c>
      <c r="E1305" s="23">
        <v>2365.29</v>
      </c>
      <c r="F1305" s="7" t="s">
        <v>13</v>
      </c>
      <c r="G1305" s="88" t="s">
        <v>214</v>
      </c>
    </row>
    <row r="1306" spans="1:7">
      <c r="A1306" s="125" t="s">
        <v>2351</v>
      </c>
      <c r="B1306" s="142" t="s">
        <v>1306</v>
      </c>
      <c r="C1306" s="130">
        <v>2016</v>
      </c>
      <c r="D1306" s="143" t="s">
        <v>1307</v>
      </c>
      <c r="E1306" s="23">
        <v>1046.73</v>
      </c>
      <c r="F1306" s="7" t="s">
        <v>13</v>
      </c>
      <c r="G1306" s="88" t="s">
        <v>214</v>
      </c>
    </row>
    <row r="1307" spans="1:7">
      <c r="A1307" s="125" t="s">
        <v>2352</v>
      </c>
      <c r="B1307" s="144" t="s">
        <v>1308</v>
      </c>
      <c r="C1307" s="130">
        <v>2016</v>
      </c>
      <c r="D1307" s="145" t="s">
        <v>1309</v>
      </c>
      <c r="E1307" s="23">
        <v>239</v>
      </c>
      <c r="F1307" s="7" t="s">
        <v>13</v>
      </c>
      <c r="G1307" s="88" t="s">
        <v>214</v>
      </c>
    </row>
    <row r="1308" spans="1:7">
      <c r="A1308" s="125" t="s">
        <v>2353</v>
      </c>
      <c r="B1308" s="144" t="s">
        <v>1310</v>
      </c>
      <c r="C1308" s="130">
        <v>2016</v>
      </c>
      <c r="D1308" s="145" t="s">
        <v>1311</v>
      </c>
      <c r="E1308" s="23">
        <v>349</v>
      </c>
      <c r="F1308" s="7" t="s">
        <v>13</v>
      </c>
      <c r="G1308" s="88" t="s">
        <v>214</v>
      </c>
    </row>
    <row r="1309" spans="1:7">
      <c r="A1309" s="125" t="s">
        <v>2354</v>
      </c>
      <c r="B1309" s="144" t="s">
        <v>1312</v>
      </c>
      <c r="C1309" s="130">
        <v>2017</v>
      </c>
      <c r="D1309" s="145" t="s">
        <v>1313</v>
      </c>
      <c r="E1309" s="23">
        <v>984</v>
      </c>
      <c r="F1309" s="7" t="s">
        <v>13</v>
      </c>
      <c r="G1309" s="88" t="s">
        <v>214</v>
      </c>
    </row>
    <row r="1310" spans="1:7">
      <c r="A1310" s="125" t="s">
        <v>2355</v>
      </c>
      <c r="B1310" s="144" t="s">
        <v>1314</v>
      </c>
      <c r="C1310" s="130">
        <v>2017</v>
      </c>
      <c r="D1310" s="145" t="s">
        <v>1313</v>
      </c>
      <c r="E1310" s="23">
        <v>984</v>
      </c>
      <c r="F1310" s="7" t="s">
        <v>13</v>
      </c>
      <c r="G1310" s="88" t="s">
        <v>214</v>
      </c>
    </row>
    <row r="1311" spans="1:7">
      <c r="A1311" s="125" t="s">
        <v>2356</v>
      </c>
      <c r="B1311" s="144" t="s">
        <v>1315</v>
      </c>
      <c r="C1311" s="130">
        <v>2017</v>
      </c>
      <c r="D1311" s="145" t="s">
        <v>1313</v>
      </c>
      <c r="E1311" s="23">
        <v>984</v>
      </c>
      <c r="F1311" s="7" t="s">
        <v>13</v>
      </c>
      <c r="G1311" s="88" t="s">
        <v>214</v>
      </c>
    </row>
    <row r="1312" spans="1:7">
      <c r="A1312" s="125" t="s">
        <v>2357</v>
      </c>
      <c r="B1312" s="144" t="s">
        <v>1316</v>
      </c>
      <c r="C1312" s="130">
        <v>2017</v>
      </c>
      <c r="D1312" s="145" t="s">
        <v>1313</v>
      </c>
      <c r="E1312" s="23">
        <v>984</v>
      </c>
      <c r="F1312" s="7" t="s">
        <v>13</v>
      </c>
      <c r="G1312" s="88" t="s">
        <v>214</v>
      </c>
    </row>
    <row r="1313" spans="1:7">
      <c r="A1313" s="125" t="s">
        <v>2358</v>
      </c>
      <c r="B1313" s="146" t="s">
        <v>1317</v>
      </c>
      <c r="C1313" s="130">
        <v>2017</v>
      </c>
      <c r="D1313" s="147" t="s">
        <v>1318</v>
      </c>
      <c r="E1313" s="24">
        <v>1058</v>
      </c>
      <c r="F1313" s="7" t="s">
        <v>13</v>
      </c>
      <c r="G1313" s="88" t="s">
        <v>214</v>
      </c>
    </row>
    <row r="1314" spans="1:7">
      <c r="A1314" s="125" t="s">
        <v>2359</v>
      </c>
      <c r="B1314" s="146" t="s">
        <v>1319</v>
      </c>
      <c r="C1314" s="130">
        <v>2017</v>
      </c>
      <c r="D1314" s="147" t="s">
        <v>1318</v>
      </c>
      <c r="E1314" s="24">
        <v>1058</v>
      </c>
      <c r="F1314" s="7" t="s">
        <v>13</v>
      </c>
      <c r="G1314" s="88" t="s">
        <v>214</v>
      </c>
    </row>
    <row r="1315" spans="1:7">
      <c r="A1315" s="125" t="s">
        <v>2360</v>
      </c>
      <c r="B1315" s="146" t="s">
        <v>1320</v>
      </c>
      <c r="C1315" s="130">
        <v>2017</v>
      </c>
      <c r="D1315" s="147" t="s">
        <v>1318</v>
      </c>
      <c r="E1315" s="24">
        <v>1058</v>
      </c>
      <c r="F1315" s="7" t="s">
        <v>13</v>
      </c>
      <c r="G1315" s="88" t="s">
        <v>214</v>
      </c>
    </row>
    <row r="1316" spans="1:7">
      <c r="A1316" s="125" t="s">
        <v>2361</v>
      </c>
      <c r="B1316" s="146" t="s">
        <v>1321</v>
      </c>
      <c r="C1316" s="130">
        <v>2017</v>
      </c>
      <c r="D1316" s="147" t="s">
        <v>1318</v>
      </c>
      <c r="E1316" s="24">
        <v>1058</v>
      </c>
      <c r="F1316" s="7" t="s">
        <v>13</v>
      </c>
      <c r="G1316" s="88" t="s">
        <v>214</v>
      </c>
    </row>
    <row r="1317" spans="1:7">
      <c r="A1317" s="125" t="s">
        <v>2362</v>
      </c>
      <c r="B1317" s="146" t="s">
        <v>1322</v>
      </c>
      <c r="C1317" s="130">
        <v>2017</v>
      </c>
      <c r="D1317" s="147" t="s">
        <v>1318</v>
      </c>
      <c r="E1317" s="24">
        <v>1058</v>
      </c>
      <c r="F1317" s="7" t="s">
        <v>13</v>
      </c>
      <c r="G1317" s="88" t="s">
        <v>214</v>
      </c>
    </row>
    <row r="1318" spans="1:7">
      <c r="A1318" s="125" t="s">
        <v>2363</v>
      </c>
      <c r="B1318" s="146" t="s">
        <v>1323</v>
      </c>
      <c r="C1318" s="130">
        <v>2017</v>
      </c>
      <c r="D1318" s="147" t="s">
        <v>1318</v>
      </c>
      <c r="E1318" s="24">
        <v>1058</v>
      </c>
      <c r="F1318" s="7" t="s">
        <v>13</v>
      </c>
      <c r="G1318" s="88" t="s">
        <v>214</v>
      </c>
    </row>
    <row r="1319" spans="1:7">
      <c r="A1319" s="125" t="s">
        <v>2364</v>
      </c>
      <c r="B1319" s="146" t="s">
        <v>1324</v>
      </c>
      <c r="C1319" s="130">
        <v>2017</v>
      </c>
      <c r="D1319" s="147" t="s">
        <v>1318</v>
      </c>
      <c r="E1319" s="24">
        <v>1058</v>
      </c>
      <c r="F1319" s="7" t="s">
        <v>13</v>
      </c>
      <c r="G1319" s="88" t="s">
        <v>214</v>
      </c>
    </row>
    <row r="1320" spans="1:7">
      <c r="A1320" s="125" t="s">
        <v>2365</v>
      </c>
      <c r="B1320" s="146" t="s">
        <v>1325</v>
      </c>
      <c r="C1320" s="130">
        <v>2017</v>
      </c>
      <c r="D1320" s="147" t="s">
        <v>1318</v>
      </c>
      <c r="E1320" s="24">
        <v>1058</v>
      </c>
      <c r="F1320" s="7" t="s">
        <v>13</v>
      </c>
      <c r="G1320" s="88" t="s">
        <v>214</v>
      </c>
    </row>
    <row r="1321" spans="1:7">
      <c r="A1321" s="125" t="s">
        <v>2366</v>
      </c>
      <c r="B1321" s="146" t="s">
        <v>1326</v>
      </c>
      <c r="C1321" s="130">
        <v>2017</v>
      </c>
      <c r="D1321" s="147" t="s">
        <v>1318</v>
      </c>
      <c r="E1321" s="24">
        <v>1058</v>
      </c>
      <c r="F1321" s="7" t="s">
        <v>13</v>
      </c>
      <c r="G1321" s="88" t="s">
        <v>214</v>
      </c>
    </row>
    <row r="1322" spans="1:7">
      <c r="A1322" s="125" t="s">
        <v>2367</v>
      </c>
      <c r="B1322" s="146" t="s">
        <v>1327</v>
      </c>
      <c r="C1322" s="130">
        <v>2017</v>
      </c>
      <c r="D1322" s="147" t="s">
        <v>1318</v>
      </c>
      <c r="E1322" s="24">
        <v>1058</v>
      </c>
      <c r="F1322" s="7" t="s">
        <v>13</v>
      </c>
      <c r="G1322" s="88" t="s">
        <v>214</v>
      </c>
    </row>
    <row r="1323" spans="1:7">
      <c r="A1323" s="125" t="s">
        <v>2368</v>
      </c>
      <c r="B1323" s="146" t="s">
        <v>1328</v>
      </c>
      <c r="C1323" s="130">
        <v>2017</v>
      </c>
      <c r="D1323" s="147" t="s">
        <v>1318</v>
      </c>
      <c r="E1323" s="24">
        <v>1058</v>
      </c>
      <c r="F1323" s="7" t="s">
        <v>13</v>
      </c>
      <c r="G1323" s="88" t="s">
        <v>214</v>
      </c>
    </row>
    <row r="1324" spans="1:7">
      <c r="A1324" s="125" t="s">
        <v>2369</v>
      </c>
      <c r="B1324" s="146" t="s">
        <v>1329</v>
      </c>
      <c r="C1324" s="130">
        <v>2017</v>
      </c>
      <c r="D1324" s="147" t="s">
        <v>1318</v>
      </c>
      <c r="E1324" s="24">
        <v>1058</v>
      </c>
      <c r="F1324" s="7" t="s">
        <v>13</v>
      </c>
      <c r="G1324" s="88" t="s">
        <v>214</v>
      </c>
    </row>
    <row r="1325" spans="1:7">
      <c r="A1325" s="125" t="s">
        <v>2370</v>
      </c>
      <c r="B1325" s="146" t="s">
        <v>1330</v>
      </c>
      <c r="C1325" s="130">
        <v>2017</v>
      </c>
      <c r="D1325" s="147" t="s">
        <v>1318</v>
      </c>
      <c r="E1325" s="24">
        <v>1058</v>
      </c>
      <c r="F1325" s="7" t="s">
        <v>13</v>
      </c>
      <c r="G1325" s="88" t="s">
        <v>214</v>
      </c>
    </row>
    <row r="1326" spans="1:7">
      <c r="A1326" s="125" t="s">
        <v>2371</v>
      </c>
      <c r="B1326" s="146" t="s">
        <v>1331</v>
      </c>
      <c r="C1326" s="130">
        <v>2017</v>
      </c>
      <c r="D1326" s="147" t="s">
        <v>1318</v>
      </c>
      <c r="E1326" s="24">
        <v>1058</v>
      </c>
      <c r="F1326" s="7" t="s">
        <v>13</v>
      </c>
      <c r="G1326" s="88" t="s">
        <v>214</v>
      </c>
    </row>
    <row r="1327" spans="1:7">
      <c r="A1327" s="125" t="s">
        <v>2372</v>
      </c>
      <c r="B1327" s="146" t="s">
        <v>1332</v>
      </c>
      <c r="C1327" s="130">
        <v>2017</v>
      </c>
      <c r="D1327" s="147" t="s">
        <v>1318</v>
      </c>
      <c r="E1327" s="24">
        <v>1058</v>
      </c>
      <c r="F1327" s="7" t="s">
        <v>13</v>
      </c>
      <c r="G1327" s="88" t="s">
        <v>214</v>
      </c>
    </row>
    <row r="1328" spans="1:7">
      <c r="A1328" s="125" t="s">
        <v>2373</v>
      </c>
      <c r="B1328" s="146" t="s">
        <v>1333</v>
      </c>
      <c r="C1328" s="130">
        <v>2017</v>
      </c>
      <c r="D1328" s="147" t="s">
        <v>1318</v>
      </c>
      <c r="E1328" s="24">
        <v>1058</v>
      </c>
      <c r="F1328" s="7" t="s">
        <v>13</v>
      </c>
      <c r="G1328" s="88" t="s">
        <v>214</v>
      </c>
    </row>
    <row r="1329" spans="1:7">
      <c r="A1329" s="125" t="s">
        <v>2374</v>
      </c>
      <c r="B1329" s="146" t="s">
        <v>1334</v>
      </c>
      <c r="C1329" s="130">
        <v>2017</v>
      </c>
      <c r="D1329" s="147" t="s">
        <v>1318</v>
      </c>
      <c r="E1329" s="24">
        <v>1058</v>
      </c>
      <c r="F1329" s="7" t="s">
        <v>13</v>
      </c>
      <c r="G1329" s="88" t="s">
        <v>214</v>
      </c>
    </row>
    <row r="1330" spans="1:7">
      <c r="A1330" s="125" t="s">
        <v>2375</v>
      </c>
      <c r="B1330" s="146" t="s">
        <v>1335</v>
      </c>
      <c r="C1330" s="130">
        <v>2017</v>
      </c>
      <c r="D1330" s="147" t="s">
        <v>1318</v>
      </c>
      <c r="E1330" s="24">
        <v>1058</v>
      </c>
      <c r="F1330" s="7" t="s">
        <v>13</v>
      </c>
      <c r="G1330" s="88" t="s">
        <v>214</v>
      </c>
    </row>
    <row r="1331" spans="1:7">
      <c r="A1331" s="125" t="s">
        <v>2376</v>
      </c>
      <c r="B1331" s="148" t="s">
        <v>1336</v>
      </c>
      <c r="C1331" s="130">
        <v>2017</v>
      </c>
      <c r="D1331" s="149" t="s">
        <v>377</v>
      </c>
      <c r="E1331" s="25">
        <v>4355</v>
      </c>
      <c r="F1331" s="7" t="s">
        <v>13</v>
      </c>
      <c r="G1331" s="88" t="s">
        <v>214</v>
      </c>
    </row>
    <row r="1332" spans="1:7">
      <c r="A1332" s="125" t="s">
        <v>2377</v>
      </c>
      <c r="B1332" s="148" t="s">
        <v>1337</v>
      </c>
      <c r="C1332" s="130">
        <v>2017</v>
      </c>
      <c r="D1332" s="149" t="s">
        <v>377</v>
      </c>
      <c r="E1332" s="25">
        <v>4355</v>
      </c>
      <c r="F1332" s="7" t="s">
        <v>13</v>
      </c>
      <c r="G1332" s="88" t="s">
        <v>214</v>
      </c>
    </row>
    <row r="1333" spans="1:7">
      <c r="A1333" s="125" t="s">
        <v>2378</v>
      </c>
      <c r="B1333" s="148" t="s">
        <v>1338</v>
      </c>
      <c r="C1333" s="130">
        <v>2017</v>
      </c>
      <c r="D1333" s="149" t="s">
        <v>377</v>
      </c>
      <c r="E1333" s="25">
        <v>4355</v>
      </c>
      <c r="F1333" s="7" t="s">
        <v>13</v>
      </c>
      <c r="G1333" s="88" t="s">
        <v>214</v>
      </c>
    </row>
    <row r="1334" spans="1:7">
      <c r="A1334" s="125" t="s">
        <v>2379</v>
      </c>
      <c r="B1334" s="148" t="s">
        <v>1339</v>
      </c>
      <c r="C1334" s="130">
        <v>2017</v>
      </c>
      <c r="D1334" s="149" t="s">
        <v>377</v>
      </c>
      <c r="E1334" s="25">
        <v>4355</v>
      </c>
      <c r="F1334" s="7" t="s">
        <v>13</v>
      </c>
      <c r="G1334" s="88" t="s">
        <v>214</v>
      </c>
    </row>
    <row r="1335" spans="1:7">
      <c r="A1335" s="125" t="s">
        <v>2380</v>
      </c>
      <c r="B1335" s="148" t="s">
        <v>1340</v>
      </c>
      <c r="C1335" s="130">
        <v>2017</v>
      </c>
      <c r="D1335" s="149" t="s">
        <v>377</v>
      </c>
      <c r="E1335" s="25">
        <v>4355</v>
      </c>
      <c r="F1335" s="7" t="s">
        <v>13</v>
      </c>
      <c r="G1335" s="88" t="s">
        <v>214</v>
      </c>
    </row>
    <row r="1336" spans="1:7">
      <c r="A1336" s="125" t="s">
        <v>2381</v>
      </c>
      <c r="B1336" s="148" t="s">
        <v>1341</v>
      </c>
      <c r="C1336" s="130">
        <v>2017</v>
      </c>
      <c r="D1336" s="149" t="s">
        <v>377</v>
      </c>
      <c r="E1336" s="25">
        <v>4355</v>
      </c>
      <c r="F1336" s="7" t="s">
        <v>13</v>
      </c>
      <c r="G1336" s="88" t="s">
        <v>214</v>
      </c>
    </row>
    <row r="1337" spans="1:7">
      <c r="A1337" s="125" t="s">
        <v>2382</v>
      </c>
      <c r="B1337" s="148" t="s">
        <v>1342</v>
      </c>
      <c r="C1337" s="130">
        <v>2017</v>
      </c>
      <c r="D1337" s="149" t="s">
        <v>377</v>
      </c>
      <c r="E1337" s="25">
        <v>4355</v>
      </c>
      <c r="F1337" s="7" t="s">
        <v>13</v>
      </c>
      <c r="G1337" s="88" t="s">
        <v>214</v>
      </c>
    </row>
    <row r="1338" spans="1:7">
      <c r="A1338" s="125" t="s">
        <v>2383</v>
      </c>
      <c r="B1338" s="148" t="s">
        <v>1343</v>
      </c>
      <c r="C1338" s="130">
        <v>2017</v>
      </c>
      <c r="D1338" s="149" t="s">
        <v>377</v>
      </c>
      <c r="E1338" s="25">
        <v>4355</v>
      </c>
      <c r="F1338" s="7" t="s">
        <v>13</v>
      </c>
      <c r="G1338" s="88" t="s">
        <v>214</v>
      </c>
    </row>
    <row r="1339" spans="1:7">
      <c r="A1339" s="125" t="s">
        <v>2384</v>
      </c>
      <c r="B1339" s="148" t="s">
        <v>1344</v>
      </c>
      <c r="C1339" s="130">
        <v>2017</v>
      </c>
      <c r="D1339" s="149" t="s">
        <v>377</v>
      </c>
      <c r="E1339" s="25">
        <v>4355</v>
      </c>
      <c r="F1339" s="7" t="s">
        <v>13</v>
      </c>
      <c r="G1339" s="88" t="s">
        <v>214</v>
      </c>
    </row>
    <row r="1340" spans="1:7">
      <c r="A1340" s="125" t="s">
        <v>2385</v>
      </c>
      <c r="B1340" s="148" t="s">
        <v>1345</v>
      </c>
      <c r="C1340" s="130">
        <v>2017</v>
      </c>
      <c r="D1340" s="149" t="s">
        <v>377</v>
      </c>
      <c r="E1340" s="25">
        <v>4355</v>
      </c>
      <c r="F1340" s="7" t="s">
        <v>13</v>
      </c>
      <c r="G1340" s="88" t="s">
        <v>214</v>
      </c>
    </row>
    <row r="1341" spans="1:7">
      <c r="A1341" s="125" t="s">
        <v>2386</v>
      </c>
      <c r="B1341" s="148" t="s">
        <v>1346</v>
      </c>
      <c r="C1341" s="130">
        <v>2017</v>
      </c>
      <c r="D1341" s="149" t="s">
        <v>377</v>
      </c>
      <c r="E1341" s="25">
        <v>4355</v>
      </c>
      <c r="F1341" s="7" t="s">
        <v>13</v>
      </c>
      <c r="G1341" s="88" t="s">
        <v>214</v>
      </c>
    </row>
    <row r="1342" spans="1:7">
      <c r="A1342" s="125" t="s">
        <v>2387</v>
      </c>
      <c r="B1342" s="148" t="s">
        <v>1347</v>
      </c>
      <c r="C1342" s="130">
        <v>2017</v>
      </c>
      <c r="D1342" s="149" t="s">
        <v>377</v>
      </c>
      <c r="E1342" s="25">
        <v>4355</v>
      </c>
      <c r="F1342" s="7" t="s">
        <v>13</v>
      </c>
      <c r="G1342" s="88" t="s">
        <v>214</v>
      </c>
    </row>
    <row r="1343" spans="1:7">
      <c r="A1343" s="125" t="s">
        <v>2388</v>
      </c>
      <c r="B1343" s="148" t="s">
        <v>1348</v>
      </c>
      <c r="C1343" s="130">
        <v>2017</v>
      </c>
      <c r="D1343" s="149" t="s">
        <v>377</v>
      </c>
      <c r="E1343" s="25">
        <v>4355</v>
      </c>
      <c r="F1343" s="7" t="s">
        <v>13</v>
      </c>
      <c r="G1343" s="88" t="s">
        <v>214</v>
      </c>
    </row>
    <row r="1344" spans="1:7">
      <c r="A1344" s="125" t="s">
        <v>2389</v>
      </c>
      <c r="B1344" s="148" t="s">
        <v>1349</v>
      </c>
      <c r="C1344" s="130">
        <v>2017</v>
      </c>
      <c r="D1344" s="149" t="s">
        <v>377</v>
      </c>
      <c r="E1344" s="25">
        <v>4355</v>
      </c>
      <c r="F1344" s="7" t="s">
        <v>13</v>
      </c>
      <c r="G1344" s="88" t="s">
        <v>214</v>
      </c>
    </row>
    <row r="1345" spans="1:7">
      <c r="A1345" s="125" t="s">
        <v>2390</v>
      </c>
      <c r="B1345" s="148" t="s">
        <v>1350</v>
      </c>
      <c r="C1345" s="130">
        <v>2017</v>
      </c>
      <c r="D1345" s="149" t="s">
        <v>377</v>
      </c>
      <c r="E1345" s="25">
        <v>4355</v>
      </c>
      <c r="F1345" s="7" t="s">
        <v>13</v>
      </c>
      <c r="G1345" s="88" t="s">
        <v>214</v>
      </c>
    </row>
    <row r="1346" spans="1:7">
      <c r="A1346" s="125" t="s">
        <v>2391</v>
      </c>
      <c r="B1346" s="148" t="s">
        <v>1351</v>
      </c>
      <c r="C1346" s="130">
        <v>2017</v>
      </c>
      <c r="D1346" s="149" t="s">
        <v>377</v>
      </c>
      <c r="E1346" s="25">
        <v>4355</v>
      </c>
      <c r="F1346" s="7" t="s">
        <v>13</v>
      </c>
      <c r="G1346" s="88" t="s">
        <v>214</v>
      </c>
    </row>
    <row r="1347" spans="1:7">
      <c r="A1347" s="125" t="s">
        <v>2392</v>
      </c>
      <c r="B1347" s="148" t="s">
        <v>1352</v>
      </c>
      <c r="C1347" s="130">
        <v>2017</v>
      </c>
      <c r="D1347" s="149" t="s">
        <v>377</v>
      </c>
      <c r="E1347" s="25">
        <v>4355</v>
      </c>
      <c r="F1347" s="7" t="s">
        <v>13</v>
      </c>
      <c r="G1347" s="88" t="s">
        <v>214</v>
      </c>
    </row>
    <row r="1348" spans="1:7">
      <c r="A1348" s="125" t="s">
        <v>2393</v>
      </c>
      <c r="B1348" s="148" t="s">
        <v>1353</v>
      </c>
      <c r="C1348" s="130">
        <v>2017</v>
      </c>
      <c r="D1348" s="149" t="s">
        <v>377</v>
      </c>
      <c r="E1348" s="25">
        <v>4355</v>
      </c>
      <c r="F1348" s="7" t="s">
        <v>13</v>
      </c>
      <c r="G1348" s="88" t="s">
        <v>214</v>
      </c>
    </row>
    <row r="1349" spans="1:7">
      <c r="A1349" s="125" t="s">
        <v>2394</v>
      </c>
      <c r="B1349" s="150" t="s">
        <v>1354</v>
      </c>
      <c r="C1349" s="130">
        <v>2017</v>
      </c>
      <c r="D1349" s="151" t="s">
        <v>1355</v>
      </c>
      <c r="E1349" s="26">
        <v>3199</v>
      </c>
      <c r="F1349" s="7" t="s">
        <v>13</v>
      </c>
      <c r="G1349" s="88" t="s">
        <v>214</v>
      </c>
    </row>
    <row r="1350" spans="1:7">
      <c r="A1350" s="125" t="s">
        <v>2395</v>
      </c>
      <c r="B1350" s="150" t="s">
        <v>1356</v>
      </c>
      <c r="C1350" s="130">
        <v>2017</v>
      </c>
      <c r="D1350" s="151" t="s">
        <v>1357</v>
      </c>
      <c r="E1350" s="26">
        <v>389.34</v>
      </c>
      <c r="F1350" s="7" t="s">
        <v>13</v>
      </c>
      <c r="G1350" s="88" t="s">
        <v>214</v>
      </c>
    </row>
    <row r="1351" spans="1:7">
      <c r="A1351" s="125" t="s">
        <v>2396</v>
      </c>
      <c r="B1351" s="150" t="s">
        <v>1358</v>
      </c>
      <c r="C1351" s="130">
        <v>2017</v>
      </c>
      <c r="D1351" s="151" t="s">
        <v>1357</v>
      </c>
      <c r="E1351" s="26">
        <v>389.34</v>
      </c>
      <c r="F1351" s="7" t="s">
        <v>13</v>
      </c>
      <c r="G1351" s="88" t="s">
        <v>214</v>
      </c>
    </row>
    <row r="1352" spans="1:7">
      <c r="A1352" s="125" t="s">
        <v>2397</v>
      </c>
      <c r="B1352" s="144" t="s">
        <v>1359</v>
      </c>
      <c r="C1352" s="130">
        <v>2017</v>
      </c>
      <c r="D1352" s="152" t="s">
        <v>1360</v>
      </c>
      <c r="E1352" s="27">
        <v>1169.9000000000001</v>
      </c>
      <c r="F1352" s="7" t="s">
        <v>13</v>
      </c>
      <c r="G1352" s="88" t="s">
        <v>214</v>
      </c>
    </row>
    <row r="1353" spans="1:7">
      <c r="A1353" s="125" t="s">
        <v>2398</v>
      </c>
      <c r="B1353" s="153" t="s">
        <v>1361</v>
      </c>
      <c r="C1353" s="29">
        <v>2011</v>
      </c>
      <c r="D1353" s="154" t="s">
        <v>1362</v>
      </c>
      <c r="E1353" s="199">
        <v>22029.3</v>
      </c>
      <c r="F1353" s="7" t="s">
        <v>13</v>
      </c>
      <c r="G1353" s="88" t="s">
        <v>215</v>
      </c>
    </row>
    <row r="1354" spans="1:7">
      <c r="A1354" s="125" t="s">
        <v>2399</v>
      </c>
      <c r="B1354" s="153" t="s">
        <v>1363</v>
      </c>
      <c r="C1354" s="29">
        <v>2013</v>
      </c>
      <c r="D1354" s="154" t="s">
        <v>1364</v>
      </c>
      <c r="E1354" s="199">
        <v>2977.98</v>
      </c>
      <c r="F1354" s="7" t="s">
        <v>13</v>
      </c>
      <c r="G1354" s="88" t="s">
        <v>215</v>
      </c>
    </row>
    <row r="1355" spans="1:7">
      <c r="A1355" s="125" t="s">
        <v>2400</v>
      </c>
      <c r="B1355" s="153" t="s">
        <v>1365</v>
      </c>
      <c r="C1355" s="29">
        <v>2013</v>
      </c>
      <c r="D1355" s="154" t="s">
        <v>1366</v>
      </c>
      <c r="E1355" s="199">
        <v>1760.98</v>
      </c>
      <c r="F1355" s="7" t="s">
        <v>13</v>
      </c>
      <c r="G1355" s="88" t="s">
        <v>215</v>
      </c>
    </row>
    <row r="1356" spans="1:7">
      <c r="A1356" s="125" t="s">
        <v>2401</v>
      </c>
      <c r="B1356" s="153" t="s">
        <v>1367</v>
      </c>
      <c r="C1356" s="29">
        <v>2013</v>
      </c>
      <c r="D1356" s="154" t="s">
        <v>1368</v>
      </c>
      <c r="E1356" s="199">
        <v>259</v>
      </c>
      <c r="F1356" s="7" t="s">
        <v>13</v>
      </c>
      <c r="G1356" s="88" t="s">
        <v>215</v>
      </c>
    </row>
    <row r="1357" spans="1:7">
      <c r="A1357" s="125" t="s">
        <v>2402</v>
      </c>
      <c r="B1357" s="153" t="s">
        <v>1369</v>
      </c>
      <c r="C1357" s="29">
        <v>2014</v>
      </c>
      <c r="D1357" s="154" t="s">
        <v>1370</v>
      </c>
      <c r="E1357" s="199">
        <v>13899</v>
      </c>
      <c r="F1357" s="7" t="s">
        <v>13</v>
      </c>
      <c r="G1357" s="88" t="s">
        <v>215</v>
      </c>
    </row>
    <row r="1358" spans="1:7">
      <c r="A1358" s="125" t="s">
        <v>2403</v>
      </c>
      <c r="B1358" s="153" t="s">
        <v>1371</v>
      </c>
      <c r="C1358" s="29">
        <v>2014</v>
      </c>
      <c r="D1358" s="154" t="s">
        <v>1372</v>
      </c>
      <c r="E1358" s="199">
        <v>1273.99</v>
      </c>
      <c r="F1358" s="7" t="s">
        <v>13</v>
      </c>
      <c r="G1358" s="88" t="s">
        <v>215</v>
      </c>
    </row>
    <row r="1359" spans="1:7">
      <c r="A1359" s="125" t="s">
        <v>2404</v>
      </c>
      <c r="B1359" s="153" t="s">
        <v>1373</v>
      </c>
      <c r="C1359" s="29">
        <v>2014</v>
      </c>
      <c r="D1359" s="154" t="s">
        <v>1374</v>
      </c>
      <c r="E1359" s="199">
        <v>2667.89</v>
      </c>
      <c r="F1359" s="7" t="s">
        <v>13</v>
      </c>
      <c r="G1359" s="88" t="s">
        <v>215</v>
      </c>
    </row>
    <row r="1360" spans="1:7">
      <c r="A1360" s="125" t="s">
        <v>2405</v>
      </c>
      <c r="B1360" s="153" t="s">
        <v>1375</v>
      </c>
      <c r="C1360" s="29">
        <v>2014</v>
      </c>
      <c r="D1360" s="154" t="s">
        <v>1376</v>
      </c>
      <c r="E1360" s="199">
        <v>800</v>
      </c>
      <c r="F1360" s="7" t="s">
        <v>13</v>
      </c>
      <c r="G1360" s="88" t="s">
        <v>215</v>
      </c>
    </row>
    <row r="1361" spans="1:7">
      <c r="A1361" s="125" t="s">
        <v>2406</v>
      </c>
      <c r="B1361" s="153" t="s">
        <v>1377</v>
      </c>
      <c r="C1361" s="29">
        <v>2014</v>
      </c>
      <c r="D1361" s="154" t="s">
        <v>1378</v>
      </c>
      <c r="E1361" s="199">
        <v>467.83</v>
      </c>
      <c r="F1361" s="7" t="s">
        <v>13</v>
      </c>
      <c r="G1361" s="88" t="s">
        <v>215</v>
      </c>
    </row>
    <row r="1362" spans="1:7">
      <c r="A1362" s="125" t="s">
        <v>2407</v>
      </c>
      <c r="B1362" s="153" t="s">
        <v>1379</v>
      </c>
      <c r="C1362" s="29">
        <v>2014</v>
      </c>
      <c r="D1362" s="154" t="s">
        <v>1380</v>
      </c>
      <c r="E1362" s="199">
        <v>999</v>
      </c>
      <c r="F1362" s="7" t="s">
        <v>13</v>
      </c>
      <c r="G1362" s="88" t="s">
        <v>215</v>
      </c>
    </row>
    <row r="1363" spans="1:7">
      <c r="A1363" s="125" t="s">
        <v>2408</v>
      </c>
      <c r="B1363" s="153" t="s">
        <v>1381</v>
      </c>
      <c r="C1363" s="29">
        <v>2014</v>
      </c>
      <c r="D1363" s="154" t="s">
        <v>1382</v>
      </c>
      <c r="E1363" s="199">
        <v>10000</v>
      </c>
      <c r="F1363" s="7" t="s">
        <v>13</v>
      </c>
      <c r="G1363" s="88" t="s">
        <v>215</v>
      </c>
    </row>
    <row r="1364" spans="1:7">
      <c r="A1364" s="125" t="s">
        <v>2409</v>
      </c>
      <c r="B1364" s="153" t="s">
        <v>1383</v>
      </c>
      <c r="C1364" s="29">
        <v>2014</v>
      </c>
      <c r="D1364" s="154" t="s">
        <v>1384</v>
      </c>
      <c r="E1364" s="199">
        <v>2214</v>
      </c>
      <c r="F1364" s="7" t="s">
        <v>13</v>
      </c>
      <c r="G1364" s="88" t="s">
        <v>215</v>
      </c>
    </row>
    <row r="1365" spans="1:7">
      <c r="A1365" s="125" t="s">
        <v>2410</v>
      </c>
      <c r="B1365" s="153" t="s">
        <v>1385</v>
      </c>
      <c r="C1365" s="29">
        <v>2014</v>
      </c>
      <c r="D1365" s="154" t="s">
        <v>1384</v>
      </c>
      <c r="E1365" s="199">
        <v>2214</v>
      </c>
      <c r="F1365" s="7" t="s">
        <v>13</v>
      </c>
      <c r="G1365" s="88" t="s">
        <v>215</v>
      </c>
    </row>
    <row r="1366" spans="1:7">
      <c r="A1366" s="125" t="s">
        <v>2411</v>
      </c>
      <c r="B1366" s="153" t="s">
        <v>1386</v>
      </c>
      <c r="C1366" s="29">
        <v>2014</v>
      </c>
      <c r="D1366" s="154" t="s">
        <v>1384</v>
      </c>
      <c r="E1366" s="199">
        <v>2214</v>
      </c>
      <c r="F1366" s="7" t="s">
        <v>13</v>
      </c>
      <c r="G1366" s="88" t="s">
        <v>215</v>
      </c>
    </row>
    <row r="1367" spans="1:7">
      <c r="A1367" s="125" t="s">
        <v>2412</v>
      </c>
      <c r="B1367" s="153" t="s">
        <v>1387</v>
      </c>
      <c r="C1367" s="29">
        <v>2014</v>
      </c>
      <c r="D1367" s="154" t="s">
        <v>1384</v>
      </c>
      <c r="E1367" s="199">
        <v>2214</v>
      </c>
      <c r="F1367" s="7" t="s">
        <v>13</v>
      </c>
      <c r="G1367" s="88" t="s">
        <v>215</v>
      </c>
    </row>
    <row r="1368" spans="1:7">
      <c r="A1368" s="125" t="s">
        <v>2413</v>
      </c>
      <c r="B1368" s="153" t="s">
        <v>1388</v>
      </c>
      <c r="C1368" s="29">
        <v>2014</v>
      </c>
      <c r="D1368" s="154" t="s">
        <v>1384</v>
      </c>
      <c r="E1368" s="199">
        <v>2214</v>
      </c>
      <c r="F1368" s="7" t="s">
        <v>13</v>
      </c>
      <c r="G1368" s="88" t="s">
        <v>215</v>
      </c>
    </row>
    <row r="1369" spans="1:7">
      <c r="A1369" s="125" t="s">
        <v>2414</v>
      </c>
      <c r="B1369" s="153" t="s">
        <v>1389</v>
      </c>
      <c r="C1369" s="29">
        <v>2014</v>
      </c>
      <c r="D1369" s="154" t="s">
        <v>1384</v>
      </c>
      <c r="E1369" s="199">
        <v>2214</v>
      </c>
      <c r="F1369" s="7" t="s">
        <v>13</v>
      </c>
      <c r="G1369" s="88" t="s">
        <v>215</v>
      </c>
    </row>
    <row r="1370" spans="1:7">
      <c r="A1370" s="125" t="s">
        <v>2415</v>
      </c>
      <c r="B1370" s="127" t="s">
        <v>1390</v>
      </c>
      <c r="C1370" s="29">
        <v>2015</v>
      </c>
      <c r="D1370" s="128" t="s">
        <v>1391</v>
      </c>
      <c r="E1370" s="197">
        <v>2489</v>
      </c>
      <c r="F1370" s="7" t="s">
        <v>13</v>
      </c>
      <c r="G1370" s="88" t="s">
        <v>215</v>
      </c>
    </row>
    <row r="1371" spans="1:7">
      <c r="A1371" s="125" t="s">
        <v>2416</v>
      </c>
      <c r="B1371" s="127" t="s">
        <v>1392</v>
      </c>
      <c r="C1371" s="29">
        <v>2015</v>
      </c>
      <c r="D1371" s="128" t="s">
        <v>1393</v>
      </c>
      <c r="E1371" s="197">
        <v>4299</v>
      </c>
      <c r="F1371" s="7" t="s">
        <v>13</v>
      </c>
      <c r="G1371" s="88" t="s">
        <v>215</v>
      </c>
    </row>
    <row r="1372" spans="1:7">
      <c r="A1372" s="125" t="s">
        <v>2417</v>
      </c>
      <c r="B1372" s="127" t="s">
        <v>1394</v>
      </c>
      <c r="C1372" s="29">
        <v>2015</v>
      </c>
      <c r="D1372" s="128" t="s">
        <v>1395</v>
      </c>
      <c r="E1372" s="197">
        <v>3495</v>
      </c>
      <c r="F1372" s="7" t="s">
        <v>13</v>
      </c>
      <c r="G1372" s="88" t="s">
        <v>215</v>
      </c>
    </row>
    <row r="1373" spans="1:7">
      <c r="A1373" s="125" t="s">
        <v>2418</v>
      </c>
      <c r="B1373" s="127" t="s">
        <v>1396</v>
      </c>
      <c r="C1373" s="29">
        <v>2015</v>
      </c>
      <c r="D1373" s="128" t="s">
        <v>1395</v>
      </c>
      <c r="E1373" s="197">
        <v>3495.01</v>
      </c>
      <c r="F1373" s="7" t="s">
        <v>13</v>
      </c>
      <c r="G1373" s="88" t="s">
        <v>215</v>
      </c>
    </row>
    <row r="1374" spans="1:7">
      <c r="A1374" s="125" t="s">
        <v>2419</v>
      </c>
      <c r="B1374" s="127" t="s">
        <v>1397</v>
      </c>
      <c r="C1374" s="29">
        <v>2015</v>
      </c>
      <c r="D1374" s="128" t="s">
        <v>1395</v>
      </c>
      <c r="E1374" s="197">
        <v>3495</v>
      </c>
      <c r="F1374" s="7" t="s">
        <v>13</v>
      </c>
      <c r="G1374" s="88" t="s">
        <v>215</v>
      </c>
    </row>
    <row r="1375" spans="1:7">
      <c r="A1375" s="125" t="s">
        <v>2420</v>
      </c>
      <c r="B1375" s="127" t="s">
        <v>1398</v>
      </c>
      <c r="C1375" s="29">
        <v>2015</v>
      </c>
      <c r="D1375" s="128" t="s">
        <v>1399</v>
      </c>
      <c r="E1375" s="197">
        <v>2249</v>
      </c>
      <c r="F1375" s="7" t="s">
        <v>13</v>
      </c>
      <c r="G1375" s="88" t="s">
        <v>215</v>
      </c>
    </row>
    <row r="1376" spans="1:7">
      <c r="A1376" s="125" t="s">
        <v>2421</v>
      </c>
      <c r="B1376" s="127" t="s">
        <v>1400</v>
      </c>
      <c r="C1376" s="29">
        <v>2015</v>
      </c>
      <c r="D1376" s="128" t="s">
        <v>1401</v>
      </c>
      <c r="E1376" s="197">
        <v>1799</v>
      </c>
      <c r="F1376" s="7" t="s">
        <v>13</v>
      </c>
      <c r="G1376" s="88" t="s">
        <v>215</v>
      </c>
    </row>
    <row r="1377" spans="1:7">
      <c r="A1377" s="125" t="s">
        <v>2422</v>
      </c>
      <c r="B1377" s="127" t="s">
        <v>1402</v>
      </c>
      <c r="C1377" s="29">
        <v>2015</v>
      </c>
      <c r="D1377" s="128" t="s">
        <v>1401</v>
      </c>
      <c r="E1377" s="197">
        <v>1799</v>
      </c>
      <c r="F1377" s="7" t="s">
        <v>13</v>
      </c>
      <c r="G1377" s="88" t="s">
        <v>215</v>
      </c>
    </row>
    <row r="1378" spans="1:7">
      <c r="A1378" s="125" t="s">
        <v>2423</v>
      </c>
      <c r="B1378" s="127" t="s">
        <v>1403</v>
      </c>
      <c r="C1378" s="29">
        <v>2015</v>
      </c>
      <c r="D1378" s="128" t="s">
        <v>1399</v>
      </c>
      <c r="E1378" s="197">
        <v>2249</v>
      </c>
      <c r="F1378" s="7" t="s">
        <v>13</v>
      </c>
      <c r="G1378" s="88" t="s">
        <v>215</v>
      </c>
    </row>
    <row r="1379" spans="1:7">
      <c r="A1379" s="125" t="s">
        <v>2424</v>
      </c>
      <c r="B1379" s="155" t="s">
        <v>1404</v>
      </c>
      <c r="C1379" s="29">
        <v>2016</v>
      </c>
      <c r="D1379" s="156" t="s">
        <v>1405</v>
      </c>
      <c r="E1379" s="197">
        <v>348</v>
      </c>
      <c r="F1379" s="7" t="s">
        <v>13</v>
      </c>
      <c r="G1379" s="88" t="s">
        <v>215</v>
      </c>
    </row>
    <row r="1380" spans="1:7">
      <c r="A1380" s="125" t="s">
        <v>2425</v>
      </c>
      <c r="B1380" s="157" t="s">
        <v>1406</v>
      </c>
      <c r="C1380" s="29">
        <v>2016</v>
      </c>
      <c r="D1380" s="158" t="s">
        <v>1407</v>
      </c>
      <c r="E1380" s="197">
        <v>1318.6</v>
      </c>
      <c r="F1380" s="7" t="s">
        <v>13</v>
      </c>
      <c r="G1380" s="88" t="s">
        <v>215</v>
      </c>
    </row>
    <row r="1381" spans="1:7">
      <c r="A1381" s="125" t="s">
        <v>2426</v>
      </c>
      <c r="B1381" s="159" t="s">
        <v>1408</v>
      </c>
      <c r="C1381" s="29">
        <v>2016</v>
      </c>
      <c r="D1381" s="160" t="s">
        <v>1409</v>
      </c>
      <c r="E1381" s="197">
        <v>1809.49</v>
      </c>
      <c r="F1381" s="7" t="s">
        <v>13</v>
      </c>
      <c r="G1381" s="88" t="s">
        <v>215</v>
      </c>
    </row>
    <row r="1382" spans="1:7">
      <c r="A1382" s="125" t="s">
        <v>2427</v>
      </c>
      <c r="B1382" s="159" t="s">
        <v>1410</v>
      </c>
      <c r="C1382" s="29">
        <v>2016</v>
      </c>
      <c r="D1382" s="160" t="s">
        <v>1411</v>
      </c>
      <c r="E1382" s="197">
        <v>1859.49</v>
      </c>
      <c r="F1382" s="7" t="s">
        <v>13</v>
      </c>
      <c r="G1382" s="88" t="s">
        <v>215</v>
      </c>
    </row>
    <row r="1383" spans="1:7">
      <c r="A1383" s="125" t="s">
        <v>2428</v>
      </c>
      <c r="B1383" s="159" t="s">
        <v>1412</v>
      </c>
      <c r="C1383" s="29">
        <v>2016</v>
      </c>
      <c r="D1383" s="161" t="s">
        <v>1413</v>
      </c>
      <c r="E1383" s="197">
        <v>1730</v>
      </c>
      <c r="F1383" s="7" t="s">
        <v>13</v>
      </c>
      <c r="G1383" s="88" t="s">
        <v>215</v>
      </c>
    </row>
    <row r="1384" spans="1:7">
      <c r="A1384" s="125" t="s">
        <v>2429</v>
      </c>
      <c r="B1384" s="162" t="s">
        <v>1414</v>
      </c>
      <c r="C1384" s="29">
        <v>2016</v>
      </c>
      <c r="D1384" s="161" t="s">
        <v>1413</v>
      </c>
      <c r="E1384" s="197">
        <v>1730</v>
      </c>
      <c r="F1384" s="7" t="s">
        <v>13</v>
      </c>
      <c r="G1384" s="88" t="s">
        <v>215</v>
      </c>
    </row>
    <row r="1385" spans="1:7">
      <c r="A1385" s="125" t="s">
        <v>2430</v>
      </c>
      <c r="B1385" s="162" t="s">
        <v>1415</v>
      </c>
      <c r="C1385" s="29">
        <v>2016</v>
      </c>
      <c r="D1385" s="161" t="s">
        <v>1413</v>
      </c>
      <c r="E1385" s="197">
        <v>1730</v>
      </c>
      <c r="F1385" s="7" t="s">
        <v>13</v>
      </c>
      <c r="G1385" s="88" t="s">
        <v>215</v>
      </c>
    </row>
    <row r="1386" spans="1:7">
      <c r="A1386" s="125" t="s">
        <v>2431</v>
      </c>
      <c r="B1386" s="163" t="s">
        <v>1416</v>
      </c>
      <c r="C1386" s="29">
        <v>2016</v>
      </c>
      <c r="D1386" s="164" t="s">
        <v>1417</v>
      </c>
      <c r="E1386" s="197">
        <v>3295</v>
      </c>
      <c r="F1386" s="7" t="s">
        <v>13</v>
      </c>
      <c r="G1386" s="88" t="s">
        <v>215</v>
      </c>
    </row>
    <row r="1387" spans="1:7">
      <c r="A1387" s="125" t="s">
        <v>2432</v>
      </c>
      <c r="B1387" s="165" t="s">
        <v>1418</v>
      </c>
      <c r="C1387" s="29">
        <v>2016</v>
      </c>
      <c r="D1387" s="160" t="s">
        <v>1419</v>
      </c>
      <c r="E1387" s="197">
        <v>3250</v>
      </c>
      <c r="F1387" s="7" t="s">
        <v>13</v>
      </c>
      <c r="G1387" s="88" t="s">
        <v>215</v>
      </c>
    </row>
    <row r="1388" spans="1:7">
      <c r="A1388" s="125" t="s">
        <v>2433</v>
      </c>
      <c r="B1388" s="166" t="s">
        <v>1420</v>
      </c>
      <c r="C1388" s="29">
        <v>2016</v>
      </c>
      <c r="D1388" s="167" t="s">
        <v>1421</v>
      </c>
      <c r="E1388" s="197">
        <v>1730</v>
      </c>
      <c r="F1388" s="7" t="s">
        <v>13</v>
      </c>
      <c r="G1388" s="88" t="s">
        <v>215</v>
      </c>
    </row>
    <row r="1389" spans="1:7">
      <c r="A1389" s="125" t="s">
        <v>2434</v>
      </c>
      <c r="B1389" s="166" t="s">
        <v>1422</v>
      </c>
      <c r="C1389" s="29">
        <v>2016</v>
      </c>
      <c r="D1389" s="167" t="s">
        <v>1423</v>
      </c>
      <c r="E1389" s="197">
        <v>9000</v>
      </c>
      <c r="F1389" s="7" t="s">
        <v>13</v>
      </c>
      <c r="G1389" s="88" t="s">
        <v>215</v>
      </c>
    </row>
    <row r="1390" spans="1:7">
      <c r="A1390" s="125" t="s">
        <v>2435</v>
      </c>
      <c r="B1390" s="166" t="s">
        <v>1424</v>
      </c>
      <c r="C1390" s="29">
        <v>2016</v>
      </c>
      <c r="D1390" s="167" t="s">
        <v>1425</v>
      </c>
      <c r="E1390" s="197">
        <v>519</v>
      </c>
      <c r="F1390" s="7" t="s">
        <v>13</v>
      </c>
      <c r="G1390" s="88" t="s">
        <v>215</v>
      </c>
    </row>
    <row r="1391" spans="1:7">
      <c r="A1391" s="125" t="s">
        <v>2436</v>
      </c>
      <c r="B1391" s="166" t="s">
        <v>1426</v>
      </c>
      <c r="C1391" s="29">
        <v>2016</v>
      </c>
      <c r="D1391" s="167" t="s">
        <v>1427</v>
      </c>
      <c r="E1391" s="197">
        <v>349</v>
      </c>
      <c r="F1391" s="7" t="s">
        <v>13</v>
      </c>
      <c r="G1391" s="88" t="s">
        <v>215</v>
      </c>
    </row>
    <row r="1392" spans="1:7">
      <c r="A1392" s="125" t="s">
        <v>2437</v>
      </c>
      <c r="B1392" s="168" t="s">
        <v>1428</v>
      </c>
      <c r="C1392" s="29">
        <v>2017</v>
      </c>
      <c r="D1392" s="169" t="s">
        <v>1429</v>
      </c>
      <c r="E1392" s="197">
        <v>4019</v>
      </c>
      <c r="F1392" s="7" t="s">
        <v>13</v>
      </c>
      <c r="G1392" s="88" t="s">
        <v>215</v>
      </c>
    </row>
    <row r="1393" spans="1:10">
      <c r="A1393" s="125" t="s">
        <v>2438</v>
      </c>
      <c r="B1393" s="170" t="s">
        <v>1430</v>
      </c>
      <c r="C1393" s="29">
        <v>2017</v>
      </c>
      <c r="D1393" s="171" t="s">
        <v>1431</v>
      </c>
      <c r="E1393" s="197">
        <v>649</v>
      </c>
      <c r="F1393" s="7" t="s">
        <v>13</v>
      </c>
      <c r="G1393" s="88" t="s">
        <v>215</v>
      </c>
    </row>
    <row r="1394" spans="1:10">
      <c r="A1394" s="125" t="s">
        <v>2439</v>
      </c>
      <c r="B1394" s="172" t="s">
        <v>1432</v>
      </c>
      <c r="C1394" s="29">
        <v>2017</v>
      </c>
      <c r="D1394" s="173" t="s">
        <v>1433</v>
      </c>
      <c r="E1394" s="197">
        <v>2750</v>
      </c>
      <c r="F1394" s="7" t="s">
        <v>13</v>
      </c>
      <c r="G1394" s="88" t="s">
        <v>215</v>
      </c>
    </row>
    <row r="1395" spans="1:10">
      <c r="A1395" s="125" t="s">
        <v>2440</v>
      </c>
      <c r="B1395" s="172" t="s">
        <v>1434</v>
      </c>
      <c r="C1395" s="29">
        <v>2017</v>
      </c>
      <c r="D1395" s="173" t="s">
        <v>1435</v>
      </c>
      <c r="E1395" s="197">
        <v>2750</v>
      </c>
      <c r="F1395" s="7" t="s">
        <v>13</v>
      </c>
      <c r="G1395" s="88" t="s">
        <v>215</v>
      </c>
    </row>
    <row r="1396" spans="1:10">
      <c r="A1396" s="125" t="s">
        <v>2441</v>
      </c>
      <c r="B1396" s="174" t="s">
        <v>1436</v>
      </c>
      <c r="C1396" s="29">
        <v>2017</v>
      </c>
      <c r="D1396" s="175" t="s">
        <v>1437</v>
      </c>
      <c r="E1396" s="197">
        <v>1499</v>
      </c>
      <c r="F1396" s="7" t="s">
        <v>13</v>
      </c>
      <c r="G1396" s="88" t="s">
        <v>215</v>
      </c>
    </row>
    <row r="1397" spans="1:10">
      <c r="A1397" s="125" t="s">
        <v>2442</v>
      </c>
      <c r="B1397" s="174" t="s">
        <v>1438</v>
      </c>
      <c r="C1397" s="29">
        <v>2017</v>
      </c>
      <c r="D1397" s="175" t="s">
        <v>1437</v>
      </c>
      <c r="E1397" s="197">
        <v>1499</v>
      </c>
      <c r="F1397" s="7" t="s">
        <v>13</v>
      </c>
      <c r="G1397" s="88" t="s">
        <v>215</v>
      </c>
    </row>
    <row r="1398" spans="1:10">
      <c r="A1398" s="125" t="s">
        <v>2443</v>
      </c>
      <c r="B1398" s="176" t="s">
        <v>1428</v>
      </c>
      <c r="C1398" s="29">
        <v>2017</v>
      </c>
      <c r="D1398" s="177" t="s">
        <v>1429</v>
      </c>
      <c r="E1398" s="197">
        <v>4019</v>
      </c>
      <c r="F1398" s="7" t="s">
        <v>13</v>
      </c>
      <c r="G1398" s="88" t="s">
        <v>215</v>
      </c>
    </row>
    <row r="1399" spans="1:10">
      <c r="A1399" s="89" t="s">
        <v>176</v>
      </c>
      <c r="B1399" s="89"/>
      <c r="C1399" s="89"/>
      <c r="D1399" s="89"/>
      <c r="E1399" s="89"/>
      <c r="F1399" s="89"/>
      <c r="G1399" s="89"/>
    </row>
    <row r="1400" spans="1:10">
      <c r="A1400" s="120">
        <v>1</v>
      </c>
      <c r="B1400" s="120" t="s">
        <v>1439</v>
      </c>
      <c r="C1400" s="120">
        <v>2014</v>
      </c>
      <c r="D1400" s="120" t="s">
        <v>1440</v>
      </c>
      <c r="E1400" s="98">
        <v>5927.12</v>
      </c>
      <c r="F1400" s="14" t="s">
        <v>13</v>
      </c>
      <c r="G1400" s="88" t="s">
        <v>214</v>
      </c>
      <c r="I1400" s="105" t="s">
        <v>214</v>
      </c>
      <c r="J1400" s="207">
        <f>SUM(E1400:E1418)</f>
        <v>47292.800000000003</v>
      </c>
    </row>
    <row r="1401" spans="1:10">
      <c r="A1401" s="120">
        <v>2</v>
      </c>
      <c r="B1401" s="120" t="s">
        <v>1441</v>
      </c>
      <c r="C1401" s="120">
        <v>2014</v>
      </c>
      <c r="D1401" s="120" t="s">
        <v>159</v>
      </c>
      <c r="E1401" s="98">
        <v>3101.81</v>
      </c>
      <c r="F1401" s="14" t="s">
        <v>13</v>
      </c>
      <c r="G1401" s="88" t="s">
        <v>214</v>
      </c>
      <c r="I1401" s="105" t="s">
        <v>215</v>
      </c>
      <c r="J1401" s="207">
        <f>SUM(E1419:E1425)</f>
        <v>15158.779999999999</v>
      </c>
    </row>
    <row r="1402" spans="1:10">
      <c r="A1402" s="120">
        <v>3</v>
      </c>
      <c r="B1402" s="120" t="s">
        <v>1442</v>
      </c>
      <c r="C1402" s="120">
        <v>2014</v>
      </c>
      <c r="D1402" s="120" t="s">
        <v>159</v>
      </c>
      <c r="E1402" s="99">
        <v>3101.81</v>
      </c>
      <c r="F1402" s="14" t="s">
        <v>13</v>
      </c>
      <c r="G1402" s="88" t="s">
        <v>214</v>
      </c>
    </row>
    <row r="1403" spans="1:10">
      <c r="A1403" s="120">
        <v>4</v>
      </c>
      <c r="B1403" s="120" t="s">
        <v>1443</v>
      </c>
      <c r="C1403" s="120">
        <v>2014</v>
      </c>
      <c r="D1403" s="120" t="s">
        <v>159</v>
      </c>
      <c r="E1403" s="98">
        <v>3099.36</v>
      </c>
      <c r="F1403" s="14" t="s">
        <v>13</v>
      </c>
      <c r="G1403" s="88" t="s">
        <v>214</v>
      </c>
    </row>
    <row r="1404" spans="1:10">
      <c r="A1404" s="120">
        <v>5</v>
      </c>
      <c r="B1404" s="120" t="s">
        <v>1444</v>
      </c>
      <c r="C1404" s="120">
        <v>2014</v>
      </c>
      <c r="D1404" s="120" t="s">
        <v>159</v>
      </c>
      <c r="E1404" s="98">
        <v>3099.36</v>
      </c>
      <c r="F1404" s="14" t="s">
        <v>13</v>
      </c>
      <c r="G1404" s="88" t="s">
        <v>214</v>
      </c>
    </row>
    <row r="1405" spans="1:10">
      <c r="A1405" s="120">
        <v>6</v>
      </c>
      <c r="B1405" s="120" t="s">
        <v>1445</v>
      </c>
      <c r="C1405" s="120">
        <v>2014</v>
      </c>
      <c r="D1405" s="120" t="s">
        <v>1446</v>
      </c>
      <c r="E1405" s="98">
        <v>1546.11</v>
      </c>
      <c r="F1405" s="14" t="s">
        <v>13</v>
      </c>
      <c r="G1405" s="88" t="s">
        <v>214</v>
      </c>
    </row>
    <row r="1406" spans="1:10">
      <c r="A1406" s="120">
        <v>7</v>
      </c>
      <c r="B1406" s="120" t="s">
        <v>1447</v>
      </c>
      <c r="C1406" s="120">
        <v>2015</v>
      </c>
      <c r="D1406" s="120" t="s">
        <v>159</v>
      </c>
      <c r="E1406" s="98">
        <v>2781.03</v>
      </c>
      <c r="F1406" s="14" t="s">
        <v>13</v>
      </c>
      <c r="G1406" s="88" t="s">
        <v>214</v>
      </c>
    </row>
    <row r="1407" spans="1:10">
      <c r="A1407" s="120">
        <v>8</v>
      </c>
      <c r="B1407" s="120" t="s">
        <v>1448</v>
      </c>
      <c r="C1407" s="120">
        <v>2015</v>
      </c>
      <c r="D1407" s="120" t="s">
        <v>159</v>
      </c>
      <c r="E1407" s="98">
        <v>2781.03</v>
      </c>
      <c r="F1407" s="14" t="s">
        <v>13</v>
      </c>
      <c r="G1407" s="88" t="s">
        <v>214</v>
      </c>
    </row>
    <row r="1408" spans="1:10">
      <c r="A1408" s="120">
        <v>9</v>
      </c>
      <c r="B1408" s="120" t="s">
        <v>1449</v>
      </c>
      <c r="C1408" s="120">
        <v>2015</v>
      </c>
      <c r="D1408" s="120" t="s">
        <v>1450</v>
      </c>
      <c r="E1408" s="98">
        <v>3303.78</v>
      </c>
      <c r="F1408" s="14" t="s">
        <v>13</v>
      </c>
      <c r="G1408" s="88" t="s">
        <v>214</v>
      </c>
    </row>
    <row r="1409" spans="1:7">
      <c r="A1409" s="120">
        <v>10</v>
      </c>
      <c r="B1409" s="120" t="s">
        <v>1451</v>
      </c>
      <c r="C1409" s="120">
        <v>2015</v>
      </c>
      <c r="D1409" s="120" t="s">
        <v>1452</v>
      </c>
      <c r="E1409" s="98">
        <v>2247.21</v>
      </c>
      <c r="F1409" s="14" t="s">
        <v>13</v>
      </c>
      <c r="G1409" s="88" t="s">
        <v>214</v>
      </c>
    </row>
    <row r="1410" spans="1:7">
      <c r="A1410" s="120">
        <v>11</v>
      </c>
      <c r="B1410" s="120" t="s">
        <v>1453</v>
      </c>
      <c r="C1410" s="120">
        <v>2015</v>
      </c>
      <c r="D1410" s="120" t="s">
        <v>1454</v>
      </c>
      <c r="E1410" s="98">
        <v>3440</v>
      </c>
      <c r="F1410" s="14" t="s">
        <v>13</v>
      </c>
      <c r="G1410" s="88" t="s">
        <v>214</v>
      </c>
    </row>
    <row r="1411" spans="1:7">
      <c r="A1411" s="120">
        <v>12</v>
      </c>
      <c r="B1411" s="120" t="s">
        <v>1455</v>
      </c>
      <c r="C1411" s="120">
        <v>2016</v>
      </c>
      <c r="D1411" s="120" t="s">
        <v>159</v>
      </c>
      <c r="E1411" s="98">
        <v>2714.61</v>
      </c>
      <c r="F1411" s="14" t="s">
        <v>13</v>
      </c>
      <c r="G1411" s="88" t="s">
        <v>214</v>
      </c>
    </row>
    <row r="1412" spans="1:7">
      <c r="A1412" s="120">
        <v>13</v>
      </c>
      <c r="B1412" s="120" t="s">
        <v>1456</v>
      </c>
      <c r="C1412" s="120">
        <v>2016</v>
      </c>
      <c r="D1412" s="120" t="s">
        <v>1457</v>
      </c>
      <c r="E1412" s="98">
        <v>2105.7600000000002</v>
      </c>
      <c r="F1412" s="14" t="s">
        <v>13</v>
      </c>
      <c r="G1412" s="88" t="s">
        <v>214</v>
      </c>
    </row>
    <row r="1413" spans="1:7">
      <c r="A1413" s="120">
        <v>14</v>
      </c>
      <c r="B1413" s="120" t="s">
        <v>1458</v>
      </c>
      <c r="C1413" s="120">
        <v>2016</v>
      </c>
      <c r="D1413" s="120" t="s">
        <v>1459</v>
      </c>
      <c r="E1413" s="98">
        <v>612</v>
      </c>
      <c r="F1413" s="14" t="s">
        <v>13</v>
      </c>
      <c r="G1413" s="88" t="s">
        <v>214</v>
      </c>
    </row>
    <row r="1414" spans="1:7">
      <c r="A1414" s="120">
        <v>15</v>
      </c>
      <c r="B1414" s="120" t="s">
        <v>1460</v>
      </c>
      <c r="C1414" s="120">
        <v>2016</v>
      </c>
      <c r="D1414" s="120" t="s">
        <v>1459</v>
      </c>
      <c r="E1414" s="98">
        <v>612</v>
      </c>
      <c r="F1414" s="14" t="s">
        <v>13</v>
      </c>
      <c r="G1414" s="88" t="s">
        <v>214</v>
      </c>
    </row>
    <row r="1415" spans="1:7">
      <c r="A1415" s="120">
        <v>16</v>
      </c>
      <c r="B1415" s="120" t="s">
        <v>1461</v>
      </c>
      <c r="C1415" s="120">
        <v>2016</v>
      </c>
      <c r="D1415" s="120" t="s">
        <v>1459</v>
      </c>
      <c r="E1415" s="98">
        <v>612</v>
      </c>
      <c r="F1415" s="14" t="s">
        <v>13</v>
      </c>
      <c r="G1415" s="88" t="s">
        <v>214</v>
      </c>
    </row>
    <row r="1416" spans="1:7">
      <c r="A1416" s="120">
        <v>17</v>
      </c>
      <c r="B1416" s="122" t="s">
        <v>1462</v>
      </c>
      <c r="C1416" s="122">
        <v>2017</v>
      </c>
      <c r="D1416" s="120" t="s">
        <v>1463</v>
      </c>
      <c r="E1416" s="98">
        <v>3169.71</v>
      </c>
      <c r="F1416" s="14" t="s">
        <v>13</v>
      </c>
      <c r="G1416" s="88" t="s">
        <v>214</v>
      </c>
    </row>
    <row r="1417" spans="1:7">
      <c r="A1417" s="120">
        <v>18</v>
      </c>
      <c r="B1417" s="120" t="s">
        <v>1464</v>
      </c>
      <c r="C1417" s="120">
        <v>2017</v>
      </c>
      <c r="D1417" s="120" t="s">
        <v>1465</v>
      </c>
      <c r="E1417" s="98">
        <v>1519.05</v>
      </c>
      <c r="F1417" s="14" t="s">
        <v>13</v>
      </c>
      <c r="G1417" s="88" t="s">
        <v>214</v>
      </c>
    </row>
    <row r="1418" spans="1:7">
      <c r="A1418" s="120">
        <v>19</v>
      </c>
      <c r="B1418" s="120" t="s">
        <v>1466</v>
      </c>
      <c r="C1418" s="120">
        <v>2017</v>
      </c>
      <c r="D1418" s="120" t="s">
        <v>1465</v>
      </c>
      <c r="E1418" s="98">
        <v>1519.05</v>
      </c>
      <c r="F1418" s="14" t="s">
        <v>13</v>
      </c>
      <c r="G1418" s="88" t="s">
        <v>214</v>
      </c>
    </row>
    <row r="1419" spans="1:7">
      <c r="A1419" s="120">
        <v>20</v>
      </c>
      <c r="B1419" s="121" t="s">
        <v>1467</v>
      </c>
      <c r="C1419" s="121">
        <v>2015</v>
      </c>
      <c r="D1419" s="121" t="s">
        <v>1468</v>
      </c>
      <c r="E1419" s="100">
        <v>3496.89</v>
      </c>
      <c r="F1419" s="91" t="s">
        <v>13</v>
      </c>
      <c r="G1419" s="88" t="s">
        <v>215</v>
      </c>
    </row>
    <row r="1420" spans="1:7">
      <c r="A1420" s="120">
        <v>21</v>
      </c>
      <c r="B1420" s="120" t="s">
        <v>1469</v>
      </c>
      <c r="C1420" s="120">
        <v>2015</v>
      </c>
      <c r="D1420" s="120" t="s">
        <v>177</v>
      </c>
      <c r="E1420" s="98">
        <v>1179</v>
      </c>
      <c r="F1420" s="14" t="s">
        <v>13</v>
      </c>
      <c r="G1420" s="88" t="s">
        <v>215</v>
      </c>
    </row>
    <row r="1421" spans="1:7">
      <c r="A1421" s="120">
        <v>22</v>
      </c>
      <c r="B1421" s="120" t="s">
        <v>1470</v>
      </c>
      <c r="C1421" s="120">
        <v>2017</v>
      </c>
      <c r="D1421" s="121" t="s">
        <v>1471</v>
      </c>
      <c r="E1421" s="101">
        <v>836</v>
      </c>
      <c r="F1421" s="14" t="s">
        <v>13</v>
      </c>
      <c r="G1421" s="88" t="s">
        <v>215</v>
      </c>
    </row>
    <row r="1422" spans="1:7">
      <c r="A1422" s="120">
        <v>23</v>
      </c>
      <c r="B1422" s="122" t="s">
        <v>1472</v>
      </c>
      <c r="C1422" s="122">
        <v>2017</v>
      </c>
      <c r="D1422" s="120" t="s">
        <v>1473</v>
      </c>
      <c r="E1422" s="98">
        <v>3415.71</v>
      </c>
      <c r="F1422" s="14" t="s">
        <v>13</v>
      </c>
      <c r="G1422" s="88" t="s">
        <v>215</v>
      </c>
    </row>
    <row r="1423" spans="1:7">
      <c r="A1423" s="120">
        <v>24</v>
      </c>
      <c r="B1423" s="120" t="s">
        <v>1474</v>
      </c>
      <c r="C1423" s="120">
        <v>2017</v>
      </c>
      <c r="D1423" s="120" t="s">
        <v>1475</v>
      </c>
      <c r="E1423" s="98">
        <v>3474.75</v>
      </c>
      <c r="F1423" s="14" t="s">
        <v>13</v>
      </c>
      <c r="G1423" s="88" t="s">
        <v>215</v>
      </c>
    </row>
    <row r="1424" spans="1:7">
      <c r="A1424" s="120">
        <v>25</v>
      </c>
      <c r="B1424" s="121" t="s">
        <v>1476</v>
      </c>
      <c r="C1424" s="121">
        <v>2017</v>
      </c>
      <c r="D1424" s="121" t="s">
        <v>1477</v>
      </c>
      <c r="E1424" s="101">
        <v>1959.39</v>
      </c>
      <c r="F1424" s="91" t="s">
        <v>13</v>
      </c>
      <c r="G1424" s="88" t="s">
        <v>215</v>
      </c>
    </row>
    <row r="1425" spans="1:10">
      <c r="A1425" s="120">
        <v>26</v>
      </c>
      <c r="B1425" s="121" t="s">
        <v>1478</v>
      </c>
      <c r="C1425" s="121">
        <v>2017</v>
      </c>
      <c r="D1425" s="121" t="s">
        <v>1479</v>
      </c>
      <c r="E1425" s="101">
        <v>797.04</v>
      </c>
      <c r="F1425" s="91" t="s">
        <v>13</v>
      </c>
      <c r="G1425" s="88" t="s">
        <v>215</v>
      </c>
    </row>
    <row r="1426" spans="1:10">
      <c r="A1426" s="89" t="s">
        <v>1480</v>
      </c>
      <c r="B1426" s="89"/>
      <c r="C1426" s="89"/>
      <c r="D1426" s="89"/>
      <c r="E1426" s="89"/>
      <c r="F1426" s="89"/>
      <c r="G1426" s="89"/>
    </row>
    <row r="1427" spans="1:10" s="103" customFormat="1" ht="10.5">
      <c r="A1427" s="39">
        <v>1</v>
      </c>
      <c r="B1427" s="39" t="s">
        <v>1483</v>
      </c>
      <c r="C1427" s="41">
        <v>2013</v>
      </c>
      <c r="D1427" s="29" t="s">
        <v>1484</v>
      </c>
      <c r="E1427" s="190">
        <v>3400</v>
      </c>
      <c r="F1427" s="3" t="s">
        <v>13</v>
      </c>
      <c r="G1427" s="88" t="s">
        <v>214</v>
      </c>
      <c r="I1427" s="105" t="s">
        <v>214</v>
      </c>
      <c r="J1427" s="207">
        <f>SUM(E1427:E1465)</f>
        <v>58197.849999999991</v>
      </c>
    </row>
    <row r="1428" spans="1:10" s="103" customFormat="1" ht="10.5">
      <c r="A1428" s="39">
        <v>2</v>
      </c>
      <c r="B1428" s="39" t="s">
        <v>1485</v>
      </c>
      <c r="C1428" s="41">
        <v>2013</v>
      </c>
      <c r="D1428" s="29" t="s">
        <v>1486</v>
      </c>
      <c r="E1428" s="190">
        <v>1153.74</v>
      </c>
      <c r="F1428" s="3" t="s">
        <v>13</v>
      </c>
      <c r="G1428" s="88" t="s">
        <v>214</v>
      </c>
      <c r="I1428" s="105" t="s">
        <v>215</v>
      </c>
      <c r="J1428" s="207">
        <f>SUM(E1466:E1484)</f>
        <v>33393.11</v>
      </c>
    </row>
    <row r="1429" spans="1:10" s="103" customFormat="1" ht="10.5">
      <c r="A1429" s="39">
        <v>3</v>
      </c>
      <c r="B1429" s="29" t="s">
        <v>1487</v>
      </c>
      <c r="C1429" s="41">
        <v>2013</v>
      </c>
      <c r="D1429" s="29" t="s">
        <v>1488</v>
      </c>
      <c r="E1429" s="190">
        <v>1719.54</v>
      </c>
      <c r="F1429" s="3" t="s">
        <v>13</v>
      </c>
      <c r="G1429" s="88" t="s">
        <v>214</v>
      </c>
    </row>
    <row r="1430" spans="1:10" s="103" customFormat="1" ht="10.5">
      <c r="A1430" s="39">
        <v>4</v>
      </c>
      <c r="B1430" s="39" t="s">
        <v>1489</v>
      </c>
      <c r="C1430" s="41">
        <v>2013</v>
      </c>
      <c r="D1430" s="29" t="s">
        <v>1490</v>
      </c>
      <c r="E1430" s="190">
        <v>337.02</v>
      </c>
      <c r="F1430" s="3" t="s">
        <v>13</v>
      </c>
      <c r="G1430" s="88" t="s">
        <v>214</v>
      </c>
    </row>
    <row r="1431" spans="1:10" s="103" customFormat="1" ht="10.5">
      <c r="A1431" s="39">
        <v>5</v>
      </c>
      <c r="B1431" s="39" t="s">
        <v>1491</v>
      </c>
      <c r="C1431" s="41">
        <v>2013</v>
      </c>
      <c r="D1431" s="29" t="s">
        <v>1490</v>
      </c>
      <c r="E1431" s="190">
        <v>337.02</v>
      </c>
      <c r="F1431" s="3" t="s">
        <v>13</v>
      </c>
      <c r="G1431" s="88" t="s">
        <v>214</v>
      </c>
    </row>
    <row r="1432" spans="1:10" s="103" customFormat="1" ht="10.5">
      <c r="A1432" s="39">
        <v>6</v>
      </c>
      <c r="B1432" s="39" t="s">
        <v>1492</v>
      </c>
      <c r="C1432" s="41">
        <v>2013</v>
      </c>
      <c r="D1432" s="29" t="s">
        <v>1493</v>
      </c>
      <c r="E1432" s="190">
        <v>348.09</v>
      </c>
      <c r="F1432" s="3" t="s">
        <v>13</v>
      </c>
      <c r="G1432" s="88" t="s">
        <v>214</v>
      </c>
    </row>
    <row r="1433" spans="1:10" s="103" customFormat="1" ht="10.5">
      <c r="A1433" s="39">
        <v>7</v>
      </c>
      <c r="B1433" s="39" t="s">
        <v>1494</v>
      </c>
      <c r="C1433" s="41">
        <v>2013</v>
      </c>
      <c r="D1433" s="29" t="s">
        <v>1495</v>
      </c>
      <c r="E1433" s="190">
        <v>1498.14</v>
      </c>
      <c r="F1433" s="3" t="s">
        <v>13</v>
      </c>
      <c r="G1433" s="88" t="s">
        <v>214</v>
      </c>
    </row>
    <row r="1434" spans="1:10" s="103" customFormat="1" ht="10.5">
      <c r="A1434" s="39">
        <v>8</v>
      </c>
      <c r="B1434" s="29" t="s">
        <v>1496</v>
      </c>
      <c r="C1434" s="41">
        <v>2013</v>
      </c>
      <c r="D1434" s="29" t="s">
        <v>1495</v>
      </c>
      <c r="E1434" s="190">
        <v>1498.14</v>
      </c>
      <c r="F1434" s="3" t="s">
        <v>13</v>
      </c>
      <c r="G1434" s="88" t="s">
        <v>214</v>
      </c>
    </row>
    <row r="1435" spans="1:10" s="103" customFormat="1" ht="10.5">
      <c r="A1435" s="39">
        <v>9</v>
      </c>
      <c r="B1435" s="39" t="s">
        <v>1497</v>
      </c>
      <c r="C1435" s="41">
        <v>2013</v>
      </c>
      <c r="D1435" s="29" t="s">
        <v>1498</v>
      </c>
      <c r="E1435" s="190">
        <v>1055</v>
      </c>
      <c r="F1435" s="3" t="s">
        <v>13</v>
      </c>
      <c r="G1435" s="88" t="s">
        <v>214</v>
      </c>
    </row>
    <row r="1436" spans="1:10" s="103" customFormat="1" ht="10.5">
      <c r="A1436" s="39">
        <v>10</v>
      </c>
      <c r="B1436" s="39" t="s">
        <v>1499</v>
      </c>
      <c r="C1436" s="41">
        <v>2013</v>
      </c>
      <c r="D1436" s="29" t="s">
        <v>1500</v>
      </c>
      <c r="E1436" s="190">
        <v>1589</v>
      </c>
      <c r="F1436" s="3" t="s">
        <v>13</v>
      </c>
      <c r="G1436" s="88" t="s">
        <v>214</v>
      </c>
    </row>
    <row r="1437" spans="1:10" s="103" customFormat="1" ht="10.5">
      <c r="A1437" s="39">
        <v>11</v>
      </c>
      <c r="B1437" s="39" t="s">
        <v>1501</v>
      </c>
      <c r="C1437" s="41">
        <v>2013</v>
      </c>
      <c r="D1437" s="29" t="s">
        <v>1502</v>
      </c>
      <c r="E1437" s="190">
        <v>340.71</v>
      </c>
      <c r="F1437" s="3" t="s">
        <v>13</v>
      </c>
      <c r="G1437" s="88" t="s">
        <v>214</v>
      </c>
    </row>
    <row r="1438" spans="1:10" s="103" customFormat="1" ht="10.5">
      <c r="A1438" s="39">
        <v>12</v>
      </c>
      <c r="B1438" s="39" t="s">
        <v>1503</v>
      </c>
      <c r="C1438" s="41">
        <v>2013</v>
      </c>
      <c r="D1438" s="29" t="s">
        <v>1502</v>
      </c>
      <c r="E1438" s="190">
        <v>340.71</v>
      </c>
      <c r="F1438" s="3" t="s">
        <v>13</v>
      </c>
      <c r="G1438" s="88" t="s">
        <v>214</v>
      </c>
    </row>
    <row r="1439" spans="1:10" s="103" customFormat="1" ht="10.5">
      <c r="A1439" s="39">
        <v>13</v>
      </c>
      <c r="B1439" s="39" t="s">
        <v>1504</v>
      </c>
      <c r="C1439" s="41">
        <v>2013</v>
      </c>
      <c r="D1439" s="29" t="s">
        <v>1505</v>
      </c>
      <c r="E1439" s="190">
        <v>2500.59</v>
      </c>
      <c r="F1439" s="3" t="s">
        <v>13</v>
      </c>
      <c r="G1439" s="88" t="s">
        <v>214</v>
      </c>
    </row>
    <row r="1440" spans="1:10" s="103" customFormat="1" ht="10.5">
      <c r="A1440" s="39">
        <v>14</v>
      </c>
      <c r="B1440" s="39" t="s">
        <v>1506</v>
      </c>
      <c r="C1440" s="41">
        <v>2013</v>
      </c>
      <c r="D1440" s="29" t="s">
        <v>1505</v>
      </c>
      <c r="E1440" s="190">
        <v>2500.59</v>
      </c>
      <c r="F1440" s="3" t="s">
        <v>13</v>
      </c>
      <c r="G1440" s="88" t="s">
        <v>214</v>
      </c>
    </row>
    <row r="1441" spans="1:7" s="103" customFormat="1" ht="10.5">
      <c r="A1441" s="39">
        <v>15</v>
      </c>
      <c r="B1441" s="39" t="s">
        <v>1485</v>
      </c>
      <c r="C1441" s="41">
        <v>2013</v>
      </c>
      <c r="D1441" s="29" t="s">
        <v>1502</v>
      </c>
      <c r="E1441" s="190">
        <v>1153.74</v>
      </c>
      <c r="F1441" s="3" t="s">
        <v>13</v>
      </c>
      <c r="G1441" s="88" t="s">
        <v>214</v>
      </c>
    </row>
    <row r="1442" spans="1:7" s="103" customFormat="1" ht="10.5">
      <c r="A1442" s="39">
        <v>16</v>
      </c>
      <c r="B1442" s="39" t="s">
        <v>1507</v>
      </c>
      <c r="C1442" s="43">
        <v>2014</v>
      </c>
      <c r="D1442" s="29" t="s">
        <v>1508</v>
      </c>
      <c r="E1442" s="190">
        <v>328.41</v>
      </c>
      <c r="F1442" s="3" t="s">
        <v>13</v>
      </c>
      <c r="G1442" s="88" t="s">
        <v>214</v>
      </c>
    </row>
    <row r="1443" spans="1:7" s="103" customFormat="1" ht="10.5">
      <c r="A1443" s="39">
        <v>17</v>
      </c>
      <c r="B1443" s="39" t="s">
        <v>1509</v>
      </c>
      <c r="C1443" s="39">
        <v>2015</v>
      </c>
      <c r="D1443" s="29" t="s">
        <v>1510</v>
      </c>
      <c r="E1443" s="190">
        <v>2880</v>
      </c>
      <c r="F1443" s="3" t="s">
        <v>13</v>
      </c>
      <c r="G1443" s="88" t="s">
        <v>214</v>
      </c>
    </row>
    <row r="1444" spans="1:7" s="103" customFormat="1" ht="10.5">
      <c r="A1444" s="39">
        <v>18</v>
      </c>
      <c r="B1444" s="39" t="s">
        <v>1511</v>
      </c>
      <c r="C1444" s="39">
        <v>2015</v>
      </c>
      <c r="D1444" s="29" t="s">
        <v>477</v>
      </c>
      <c r="E1444" s="190">
        <v>2369</v>
      </c>
      <c r="F1444" s="3" t="s">
        <v>13</v>
      </c>
      <c r="G1444" s="88" t="s">
        <v>214</v>
      </c>
    </row>
    <row r="1445" spans="1:7" s="103" customFormat="1" ht="10.5">
      <c r="A1445" s="39">
        <v>19</v>
      </c>
      <c r="B1445" s="39" t="s">
        <v>1512</v>
      </c>
      <c r="C1445" s="39">
        <v>2015</v>
      </c>
      <c r="D1445" s="29" t="s">
        <v>1513</v>
      </c>
      <c r="E1445" s="190">
        <v>499</v>
      </c>
      <c r="F1445" s="3" t="s">
        <v>13</v>
      </c>
      <c r="G1445" s="88" t="s">
        <v>214</v>
      </c>
    </row>
    <row r="1446" spans="1:7" s="103" customFormat="1" ht="10.5">
      <c r="A1446" s="39">
        <v>20</v>
      </c>
      <c r="B1446" s="39" t="s">
        <v>1514</v>
      </c>
      <c r="C1446" s="29">
        <v>2015</v>
      </c>
      <c r="D1446" s="29" t="s">
        <v>1515</v>
      </c>
      <c r="E1446" s="190">
        <v>504.2</v>
      </c>
      <c r="F1446" s="3" t="s">
        <v>13</v>
      </c>
      <c r="G1446" s="88" t="s">
        <v>214</v>
      </c>
    </row>
    <row r="1447" spans="1:7" s="103" customFormat="1" ht="10.5">
      <c r="A1447" s="39">
        <v>21</v>
      </c>
      <c r="B1447" s="39" t="s">
        <v>1516</v>
      </c>
      <c r="C1447" s="39">
        <v>2015</v>
      </c>
      <c r="D1447" s="29" t="s">
        <v>1517</v>
      </c>
      <c r="E1447" s="190">
        <v>2985.21</v>
      </c>
      <c r="F1447" s="3" t="s">
        <v>13</v>
      </c>
      <c r="G1447" s="88" t="s">
        <v>214</v>
      </c>
    </row>
    <row r="1448" spans="1:7" s="103" customFormat="1" ht="10.5">
      <c r="A1448" s="39">
        <v>22</v>
      </c>
      <c r="B1448" s="39" t="s">
        <v>1518</v>
      </c>
      <c r="C1448" s="39">
        <v>2015</v>
      </c>
      <c r="D1448" s="29" t="s">
        <v>1517</v>
      </c>
      <c r="E1448" s="190">
        <v>2985.21</v>
      </c>
      <c r="F1448" s="3" t="s">
        <v>13</v>
      </c>
      <c r="G1448" s="88" t="s">
        <v>214</v>
      </c>
    </row>
    <row r="1449" spans="1:7" s="103" customFormat="1" ht="10.5">
      <c r="A1449" s="39">
        <v>23</v>
      </c>
      <c r="B1449" s="29" t="s">
        <v>1519</v>
      </c>
      <c r="C1449" s="39">
        <v>2015</v>
      </c>
      <c r="D1449" s="29" t="s">
        <v>1520</v>
      </c>
      <c r="E1449" s="190">
        <v>2000</v>
      </c>
      <c r="F1449" s="3" t="s">
        <v>13</v>
      </c>
      <c r="G1449" s="88" t="s">
        <v>214</v>
      </c>
    </row>
    <row r="1450" spans="1:7" s="103" customFormat="1" ht="10.5">
      <c r="A1450" s="39">
        <v>24</v>
      </c>
      <c r="B1450" s="29" t="s">
        <v>1521</v>
      </c>
      <c r="C1450" s="39">
        <v>2015</v>
      </c>
      <c r="D1450" s="29" t="s">
        <v>1515</v>
      </c>
      <c r="E1450" s="190">
        <v>1068.8699999999999</v>
      </c>
      <c r="F1450" s="3" t="s">
        <v>13</v>
      </c>
      <c r="G1450" s="88" t="s">
        <v>214</v>
      </c>
    </row>
    <row r="1451" spans="1:7" s="103" customFormat="1" ht="10.5">
      <c r="A1451" s="39">
        <v>25</v>
      </c>
      <c r="B1451" s="39" t="s">
        <v>1522</v>
      </c>
      <c r="C1451" s="39">
        <v>2015</v>
      </c>
      <c r="D1451" s="29" t="s">
        <v>1523</v>
      </c>
      <c r="E1451" s="190">
        <v>1880.67</v>
      </c>
      <c r="F1451" s="3" t="s">
        <v>13</v>
      </c>
      <c r="G1451" s="88" t="s">
        <v>214</v>
      </c>
    </row>
    <row r="1452" spans="1:7" s="103" customFormat="1" ht="10.5">
      <c r="A1452" s="39">
        <v>26</v>
      </c>
      <c r="B1452" s="39" t="s">
        <v>1524</v>
      </c>
      <c r="C1452" s="39">
        <v>2015</v>
      </c>
      <c r="D1452" s="29" t="s">
        <v>1523</v>
      </c>
      <c r="E1452" s="190">
        <v>2389.89</v>
      </c>
      <c r="F1452" s="3" t="s">
        <v>13</v>
      </c>
      <c r="G1452" s="88" t="s">
        <v>214</v>
      </c>
    </row>
    <row r="1453" spans="1:7" s="103" customFormat="1" ht="10.5">
      <c r="A1453" s="39">
        <v>27</v>
      </c>
      <c r="B1453" s="39" t="s">
        <v>1525</v>
      </c>
      <c r="C1453" s="39">
        <v>2015</v>
      </c>
      <c r="D1453" s="29" t="s">
        <v>1526</v>
      </c>
      <c r="E1453" s="190">
        <v>1353</v>
      </c>
      <c r="F1453" s="3" t="s">
        <v>13</v>
      </c>
      <c r="G1453" s="88" t="s">
        <v>214</v>
      </c>
    </row>
    <row r="1454" spans="1:7" s="103" customFormat="1" ht="10.5">
      <c r="A1454" s="39">
        <v>28</v>
      </c>
      <c r="B1454" s="39" t="s">
        <v>1527</v>
      </c>
      <c r="C1454" s="39">
        <v>2015</v>
      </c>
      <c r="D1454" s="29" t="s">
        <v>1528</v>
      </c>
      <c r="E1454" s="190">
        <v>1100</v>
      </c>
      <c r="F1454" s="3" t="s">
        <v>13</v>
      </c>
      <c r="G1454" s="88" t="s">
        <v>214</v>
      </c>
    </row>
    <row r="1455" spans="1:7" s="103" customFormat="1" ht="10.5">
      <c r="A1455" s="39">
        <v>29</v>
      </c>
      <c r="B1455" s="39" t="s">
        <v>1529</v>
      </c>
      <c r="C1455" s="39">
        <v>2016</v>
      </c>
      <c r="D1455" s="29" t="s">
        <v>1530</v>
      </c>
      <c r="E1455" s="190">
        <v>1250</v>
      </c>
      <c r="F1455" s="3" t="s">
        <v>13</v>
      </c>
      <c r="G1455" s="88" t="s">
        <v>214</v>
      </c>
    </row>
    <row r="1456" spans="1:7" s="103" customFormat="1" ht="10.5">
      <c r="A1456" s="39">
        <v>30</v>
      </c>
      <c r="B1456" s="39" t="s">
        <v>1531</v>
      </c>
      <c r="C1456" s="39">
        <v>2016</v>
      </c>
      <c r="D1456" s="29" t="s">
        <v>1532</v>
      </c>
      <c r="E1456" s="190">
        <v>600</v>
      </c>
      <c r="F1456" s="3" t="s">
        <v>13</v>
      </c>
      <c r="G1456" s="88" t="s">
        <v>214</v>
      </c>
    </row>
    <row r="1457" spans="1:7" s="103" customFormat="1" ht="10.5">
      <c r="A1457" s="39">
        <v>31</v>
      </c>
      <c r="B1457" s="39" t="s">
        <v>1533</v>
      </c>
      <c r="C1457" s="39">
        <v>2016</v>
      </c>
      <c r="D1457" s="29" t="s">
        <v>1534</v>
      </c>
      <c r="E1457" s="190">
        <v>600</v>
      </c>
      <c r="F1457" s="3" t="s">
        <v>13</v>
      </c>
      <c r="G1457" s="88" t="s">
        <v>214</v>
      </c>
    </row>
    <row r="1458" spans="1:7" s="103" customFormat="1" ht="10.5">
      <c r="A1458" s="39">
        <v>32</v>
      </c>
      <c r="B1458" s="39" t="s">
        <v>1535</v>
      </c>
      <c r="C1458" s="39">
        <v>2016</v>
      </c>
      <c r="D1458" s="29" t="s">
        <v>1536</v>
      </c>
      <c r="E1458" s="190">
        <v>745.38</v>
      </c>
      <c r="F1458" s="3" t="s">
        <v>13</v>
      </c>
      <c r="G1458" s="88" t="s">
        <v>214</v>
      </c>
    </row>
    <row r="1459" spans="1:7" s="103" customFormat="1" ht="10.5">
      <c r="A1459" s="39">
        <v>33</v>
      </c>
      <c r="B1459" s="39" t="s">
        <v>1537</v>
      </c>
      <c r="C1459" s="39">
        <v>2016</v>
      </c>
      <c r="D1459" s="29" t="s">
        <v>1538</v>
      </c>
      <c r="E1459" s="190">
        <v>2290</v>
      </c>
      <c r="F1459" s="3" t="s">
        <v>13</v>
      </c>
      <c r="G1459" s="88" t="s">
        <v>214</v>
      </c>
    </row>
    <row r="1460" spans="1:7" s="103" customFormat="1" ht="10.5">
      <c r="A1460" s="39">
        <v>34</v>
      </c>
      <c r="B1460" s="39" t="s">
        <v>1539</v>
      </c>
      <c r="C1460" s="39">
        <v>2016</v>
      </c>
      <c r="D1460" s="29" t="s">
        <v>1538</v>
      </c>
      <c r="E1460" s="190">
        <v>2290</v>
      </c>
      <c r="F1460" s="3" t="s">
        <v>13</v>
      </c>
      <c r="G1460" s="88" t="s">
        <v>214</v>
      </c>
    </row>
    <row r="1461" spans="1:7" s="103" customFormat="1" ht="10.5">
      <c r="A1461" s="39">
        <v>35</v>
      </c>
      <c r="B1461" s="39" t="s">
        <v>1540</v>
      </c>
      <c r="C1461" s="39">
        <v>2016</v>
      </c>
      <c r="D1461" s="29" t="s">
        <v>1538</v>
      </c>
      <c r="E1461" s="190">
        <v>2290</v>
      </c>
      <c r="F1461" s="3" t="s">
        <v>13</v>
      </c>
      <c r="G1461" s="88" t="s">
        <v>214</v>
      </c>
    </row>
    <row r="1462" spans="1:7" s="103" customFormat="1" ht="10.5">
      <c r="A1462" s="39">
        <v>36</v>
      </c>
      <c r="B1462" s="39" t="s">
        <v>1541</v>
      </c>
      <c r="C1462" s="39">
        <v>2016</v>
      </c>
      <c r="D1462" s="29" t="s">
        <v>1542</v>
      </c>
      <c r="E1462" s="190">
        <v>599.99</v>
      </c>
      <c r="F1462" s="3" t="s">
        <v>13</v>
      </c>
      <c r="G1462" s="88" t="s">
        <v>214</v>
      </c>
    </row>
    <row r="1463" spans="1:7" s="103" customFormat="1" ht="10.5">
      <c r="A1463" s="39">
        <v>37</v>
      </c>
      <c r="B1463" s="29" t="s">
        <v>1543</v>
      </c>
      <c r="C1463" s="29">
        <v>2017</v>
      </c>
      <c r="D1463" s="29" t="s">
        <v>1544</v>
      </c>
      <c r="E1463" s="190">
        <v>1566.99</v>
      </c>
      <c r="F1463" s="3" t="s">
        <v>13</v>
      </c>
      <c r="G1463" s="88" t="s">
        <v>214</v>
      </c>
    </row>
    <row r="1464" spans="1:7" s="103" customFormat="1" ht="10.5">
      <c r="A1464" s="39">
        <v>38</v>
      </c>
      <c r="B1464" s="29" t="s">
        <v>1545</v>
      </c>
      <c r="C1464" s="29">
        <v>2017</v>
      </c>
      <c r="D1464" s="29" t="s">
        <v>1546</v>
      </c>
      <c r="E1464" s="190">
        <v>2800</v>
      </c>
      <c r="F1464" s="3" t="s">
        <v>13</v>
      </c>
      <c r="G1464" s="88" t="s">
        <v>214</v>
      </c>
    </row>
    <row r="1465" spans="1:7" s="103" customFormat="1" ht="10.5">
      <c r="A1465" s="39">
        <v>39</v>
      </c>
      <c r="B1465" s="29" t="s">
        <v>1547</v>
      </c>
      <c r="C1465" s="29">
        <v>2017</v>
      </c>
      <c r="D1465" s="29" t="s">
        <v>1548</v>
      </c>
      <c r="E1465" s="190">
        <v>1050</v>
      </c>
      <c r="F1465" s="3" t="s">
        <v>13</v>
      </c>
      <c r="G1465" s="88" t="s">
        <v>214</v>
      </c>
    </row>
    <row r="1466" spans="1:7" s="103" customFormat="1" ht="10.5">
      <c r="A1466" s="39">
        <v>40</v>
      </c>
      <c r="B1466" s="39" t="s">
        <v>1549</v>
      </c>
      <c r="C1466" s="41">
        <v>2013</v>
      </c>
      <c r="D1466" s="29" t="s">
        <v>1550</v>
      </c>
      <c r="E1466" s="190">
        <v>797.04</v>
      </c>
      <c r="F1466" s="3" t="s">
        <v>13</v>
      </c>
      <c r="G1466" s="88" t="s">
        <v>215</v>
      </c>
    </row>
    <row r="1467" spans="1:7" s="103" customFormat="1" ht="10.5">
      <c r="A1467" s="39">
        <v>41</v>
      </c>
      <c r="B1467" s="39" t="s">
        <v>1551</v>
      </c>
      <c r="C1467" s="43">
        <v>2014</v>
      </c>
      <c r="D1467" s="29" t="s">
        <v>1552</v>
      </c>
      <c r="E1467" s="190">
        <v>684.8</v>
      </c>
      <c r="F1467" s="3" t="s">
        <v>13</v>
      </c>
      <c r="G1467" s="88" t="s">
        <v>215</v>
      </c>
    </row>
    <row r="1468" spans="1:7" s="103" customFormat="1" ht="10.5">
      <c r="A1468" s="39">
        <v>42</v>
      </c>
      <c r="B1468" s="39" t="s">
        <v>1553</v>
      </c>
      <c r="C1468" s="43">
        <v>2014</v>
      </c>
      <c r="D1468" s="29" t="s">
        <v>1554</v>
      </c>
      <c r="E1468" s="190">
        <v>1730.61</v>
      </c>
      <c r="F1468" s="3" t="s">
        <v>13</v>
      </c>
      <c r="G1468" s="88" t="s">
        <v>215</v>
      </c>
    </row>
    <row r="1469" spans="1:7" s="103" customFormat="1" ht="10.5">
      <c r="A1469" s="39">
        <v>43</v>
      </c>
      <c r="B1469" s="29" t="s">
        <v>1555</v>
      </c>
      <c r="C1469" s="43">
        <v>2014</v>
      </c>
      <c r="D1469" s="29" t="s">
        <v>1556</v>
      </c>
      <c r="E1469" s="190">
        <v>2050</v>
      </c>
      <c r="F1469" s="3" t="s">
        <v>13</v>
      </c>
      <c r="G1469" s="88" t="s">
        <v>215</v>
      </c>
    </row>
    <row r="1470" spans="1:7" s="103" customFormat="1" ht="10.5">
      <c r="A1470" s="39">
        <v>44</v>
      </c>
      <c r="B1470" s="39" t="s">
        <v>1557</v>
      </c>
      <c r="C1470" s="43">
        <v>2014</v>
      </c>
      <c r="D1470" s="29" t="s">
        <v>1468</v>
      </c>
      <c r="E1470" s="190">
        <v>1699</v>
      </c>
      <c r="F1470" s="3" t="s">
        <v>13</v>
      </c>
      <c r="G1470" s="88" t="s">
        <v>215</v>
      </c>
    </row>
    <row r="1471" spans="1:7" s="103" customFormat="1" ht="10.5">
      <c r="A1471" s="39">
        <v>45</v>
      </c>
      <c r="B1471" s="29" t="s">
        <v>1558</v>
      </c>
      <c r="C1471" s="39">
        <v>2015</v>
      </c>
      <c r="D1471" s="29" t="s">
        <v>1559</v>
      </c>
      <c r="E1471" s="190">
        <v>1291.5</v>
      </c>
      <c r="F1471" s="3" t="s">
        <v>13</v>
      </c>
      <c r="G1471" s="88" t="s">
        <v>215</v>
      </c>
    </row>
    <row r="1472" spans="1:7" s="103" customFormat="1" ht="10.5">
      <c r="A1472" s="39">
        <v>46</v>
      </c>
      <c r="B1472" s="29" t="s">
        <v>1560</v>
      </c>
      <c r="C1472" s="39">
        <v>2015</v>
      </c>
      <c r="D1472" s="29" t="s">
        <v>1561</v>
      </c>
      <c r="E1472" s="190">
        <v>1849</v>
      </c>
      <c r="F1472" s="3" t="s">
        <v>13</v>
      </c>
      <c r="G1472" s="88" t="s">
        <v>215</v>
      </c>
    </row>
    <row r="1473" spans="1:10" s="103" customFormat="1" ht="10.5">
      <c r="A1473" s="39">
        <v>47</v>
      </c>
      <c r="B1473" s="39" t="s">
        <v>1562</v>
      </c>
      <c r="C1473" s="39">
        <v>2015</v>
      </c>
      <c r="D1473" s="29" t="s">
        <v>1563</v>
      </c>
      <c r="E1473" s="190">
        <v>899</v>
      </c>
      <c r="F1473" s="3" t="s">
        <v>13</v>
      </c>
      <c r="G1473" s="88" t="s">
        <v>215</v>
      </c>
    </row>
    <row r="1474" spans="1:10" s="103" customFormat="1" ht="10.5">
      <c r="A1474" s="39">
        <v>48</v>
      </c>
      <c r="B1474" s="39" t="s">
        <v>1564</v>
      </c>
      <c r="C1474" s="39">
        <v>2015</v>
      </c>
      <c r="D1474" s="29" t="s">
        <v>129</v>
      </c>
      <c r="E1474" s="190">
        <v>738</v>
      </c>
      <c r="F1474" s="3" t="s">
        <v>13</v>
      </c>
      <c r="G1474" s="88" t="s">
        <v>215</v>
      </c>
    </row>
    <row r="1475" spans="1:10" s="103" customFormat="1" ht="10.5">
      <c r="A1475" s="39">
        <v>49</v>
      </c>
      <c r="B1475" s="39" t="s">
        <v>1565</v>
      </c>
      <c r="C1475" s="39">
        <v>2015</v>
      </c>
      <c r="D1475" s="29" t="s">
        <v>1566</v>
      </c>
      <c r="E1475" s="190">
        <v>1168.5</v>
      </c>
      <c r="F1475" s="3" t="s">
        <v>13</v>
      </c>
      <c r="G1475" s="88" t="s">
        <v>215</v>
      </c>
    </row>
    <row r="1476" spans="1:10" s="103" customFormat="1" ht="10.5">
      <c r="A1476" s="39">
        <v>50</v>
      </c>
      <c r="B1476" s="39" t="s">
        <v>1567</v>
      </c>
      <c r="C1476" s="39">
        <v>2015</v>
      </c>
      <c r="D1476" s="29" t="s">
        <v>1468</v>
      </c>
      <c r="E1476" s="190">
        <v>2489.52</v>
      </c>
      <c r="F1476" s="3" t="s">
        <v>13</v>
      </c>
      <c r="G1476" s="88" t="s">
        <v>215</v>
      </c>
    </row>
    <row r="1477" spans="1:10" s="103" customFormat="1" ht="10.5">
      <c r="A1477" s="39">
        <v>51</v>
      </c>
      <c r="B1477" s="39" t="s">
        <v>1568</v>
      </c>
      <c r="C1477" s="39">
        <v>2016</v>
      </c>
      <c r="D1477" s="29" t="s">
        <v>1569</v>
      </c>
      <c r="E1477" s="190">
        <v>2185.71</v>
      </c>
      <c r="F1477" s="3" t="s">
        <v>13</v>
      </c>
      <c r="G1477" s="88" t="s">
        <v>215</v>
      </c>
    </row>
    <row r="1478" spans="1:10" s="103" customFormat="1" ht="10.5">
      <c r="A1478" s="39">
        <v>52</v>
      </c>
      <c r="B1478" s="39" t="s">
        <v>1570</v>
      </c>
      <c r="C1478" s="39">
        <v>2016</v>
      </c>
      <c r="D1478" s="29" t="s">
        <v>1571</v>
      </c>
      <c r="E1478" s="190">
        <v>2739.21</v>
      </c>
      <c r="F1478" s="3" t="s">
        <v>13</v>
      </c>
      <c r="G1478" s="88" t="s">
        <v>215</v>
      </c>
    </row>
    <row r="1479" spans="1:10" s="103" customFormat="1" ht="10.5">
      <c r="A1479" s="39">
        <v>53</v>
      </c>
      <c r="B1479" s="39" t="s">
        <v>1572</v>
      </c>
      <c r="C1479" s="39">
        <v>2016</v>
      </c>
      <c r="D1479" s="29" t="s">
        <v>1393</v>
      </c>
      <c r="E1479" s="190">
        <v>2493.21</v>
      </c>
      <c r="F1479" s="3" t="s">
        <v>13</v>
      </c>
      <c r="G1479" s="88" t="s">
        <v>215</v>
      </c>
    </row>
    <row r="1480" spans="1:10" s="103" customFormat="1" ht="10.5">
      <c r="A1480" s="39">
        <v>54</v>
      </c>
      <c r="B1480" s="39" t="s">
        <v>1573</v>
      </c>
      <c r="C1480" s="123">
        <v>2017</v>
      </c>
      <c r="D1480" s="29" t="s">
        <v>1574</v>
      </c>
      <c r="E1480" s="190">
        <v>1378.01</v>
      </c>
      <c r="F1480" s="3" t="s">
        <v>13</v>
      </c>
      <c r="G1480" s="88" t="s">
        <v>215</v>
      </c>
    </row>
    <row r="1481" spans="1:10" s="103" customFormat="1" ht="10.5">
      <c r="A1481" s="39">
        <v>55</v>
      </c>
      <c r="B1481" s="29" t="s">
        <v>1575</v>
      </c>
      <c r="C1481" s="29">
        <v>2017</v>
      </c>
      <c r="D1481" s="29" t="s">
        <v>1576</v>
      </c>
      <c r="E1481" s="190">
        <v>1570</v>
      </c>
      <c r="F1481" s="3" t="s">
        <v>13</v>
      </c>
      <c r="G1481" s="88" t="s">
        <v>215</v>
      </c>
    </row>
    <row r="1482" spans="1:10" s="103" customFormat="1" ht="10.5">
      <c r="A1482" s="39">
        <v>56</v>
      </c>
      <c r="B1482" s="29" t="s">
        <v>1577</v>
      </c>
      <c r="C1482" s="29">
        <v>2017</v>
      </c>
      <c r="D1482" s="29" t="s">
        <v>1578</v>
      </c>
      <c r="E1482" s="190">
        <v>2600</v>
      </c>
      <c r="F1482" s="3" t="s">
        <v>13</v>
      </c>
      <c r="G1482" s="88" t="s">
        <v>215</v>
      </c>
    </row>
    <row r="1483" spans="1:10" s="103" customFormat="1" ht="10.5">
      <c r="A1483" s="39">
        <v>57</v>
      </c>
      <c r="B1483" s="29" t="s">
        <v>1577</v>
      </c>
      <c r="C1483" s="29">
        <v>2017</v>
      </c>
      <c r="D1483" s="29" t="s">
        <v>1579</v>
      </c>
      <c r="E1483" s="190">
        <v>2380</v>
      </c>
      <c r="F1483" s="3" t="s">
        <v>13</v>
      </c>
      <c r="G1483" s="88" t="s">
        <v>215</v>
      </c>
    </row>
    <row r="1484" spans="1:10" s="103" customFormat="1" ht="10.5">
      <c r="A1484" s="39">
        <v>58</v>
      </c>
      <c r="B1484" s="29" t="s">
        <v>1580</v>
      </c>
      <c r="C1484" s="29">
        <v>2017</v>
      </c>
      <c r="D1484" s="29" t="s">
        <v>1581</v>
      </c>
      <c r="E1484" s="190">
        <v>2650</v>
      </c>
      <c r="F1484" s="3" t="s">
        <v>13</v>
      </c>
      <c r="G1484" s="88" t="s">
        <v>215</v>
      </c>
    </row>
    <row r="1485" spans="1:10">
      <c r="A1485" s="89" t="s">
        <v>12</v>
      </c>
      <c r="B1485" s="89"/>
      <c r="C1485" s="89"/>
      <c r="D1485" s="89"/>
      <c r="E1485" s="89"/>
      <c r="F1485" s="89"/>
      <c r="G1485" s="89"/>
    </row>
    <row r="1486" spans="1:10" s="103" customFormat="1" ht="10.5">
      <c r="A1486" s="120">
        <v>1</v>
      </c>
      <c r="B1486" s="120" t="s">
        <v>1614</v>
      </c>
      <c r="C1486" s="120">
        <v>2011</v>
      </c>
      <c r="D1486" s="120" t="s">
        <v>1615</v>
      </c>
      <c r="E1486" s="98">
        <v>131707.32</v>
      </c>
      <c r="F1486" s="7" t="s">
        <v>13</v>
      </c>
      <c r="G1486" s="88" t="s">
        <v>214</v>
      </c>
      <c r="I1486" s="105" t="s">
        <v>214</v>
      </c>
      <c r="J1486" s="207">
        <f>SUM(E1486:E1491)</f>
        <v>254370.16999999998</v>
      </c>
    </row>
    <row r="1487" spans="1:10" s="103" customFormat="1" ht="10.5">
      <c r="A1487" s="97">
        <v>2</v>
      </c>
      <c r="B1487" s="120" t="s">
        <v>1616</v>
      </c>
      <c r="C1487" s="29">
        <v>2011</v>
      </c>
      <c r="D1487" s="120" t="s">
        <v>1617</v>
      </c>
      <c r="E1487" s="99">
        <v>47300</v>
      </c>
      <c r="F1487" s="7" t="s">
        <v>741</v>
      </c>
      <c r="G1487" s="88" t="s">
        <v>214</v>
      </c>
      <c r="I1487" s="105" t="s">
        <v>215</v>
      </c>
      <c r="J1487" s="207">
        <f>SUM(E1492:E1507)</f>
        <v>37766.83</v>
      </c>
    </row>
    <row r="1488" spans="1:10" s="103" customFormat="1" ht="10.5">
      <c r="A1488" s="97">
        <v>3</v>
      </c>
      <c r="B1488" s="120" t="s">
        <v>1618</v>
      </c>
      <c r="C1488" s="29">
        <v>2011</v>
      </c>
      <c r="D1488" s="120" t="s">
        <v>1619</v>
      </c>
      <c r="E1488" s="98">
        <v>48900</v>
      </c>
      <c r="F1488" s="7" t="s">
        <v>741</v>
      </c>
      <c r="G1488" s="88" t="s">
        <v>214</v>
      </c>
    </row>
    <row r="1489" spans="1:7" s="103" customFormat="1" ht="10.5">
      <c r="A1489" s="97">
        <v>4</v>
      </c>
      <c r="B1489" s="120" t="s">
        <v>1620</v>
      </c>
      <c r="C1489" s="120">
        <v>2016</v>
      </c>
      <c r="D1489" s="120" t="s">
        <v>1619</v>
      </c>
      <c r="E1489" s="98">
        <v>17073</v>
      </c>
      <c r="F1489" s="7" t="s">
        <v>741</v>
      </c>
      <c r="G1489" s="88" t="s">
        <v>214</v>
      </c>
    </row>
    <row r="1490" spans="1:7" s="103" customFormat="1" ht="10.5">
      <c r="A1490" s="97">
        <v>5</v>
      </c>
      <c r="B1490" s="120" t="s">
        <v>1621</v>
      </c>
      <c r="C1490" s="120">
        <v>2016</v>
      </c>
      <c r="D1490" s="120" t="s">
        <v>1622</v>
      </c>
      <c r="E1490" s="98">
        <v>4593.49</v>
      </c>
      <c r="F1490" s="7" t="s">
        <v>741</v>
      </c>
      <c r="G1490" s="88" t="s">
        <v>214</v>
      </c>
    </row>
    <row r="1491" spans="1:7" s="103" customFormat="1" ht="10.5">
      <c r="A1491" s="120">
        <v>6</v>
      </c>
      <c r="B1491" s="120" t="s">
        <v>1623</v>
      </c>
      <c r="C1491" s="120">
        <v>2017</v>
      </c>
      <c r="D1491" s="29" t="s">
        <v>1624</v>
      </c>
      <c r="E1491" s="98">
        <v>4796.3599999999997</v>
      </c>
      <c r="F1491" s="7" t="s">
        <v>741</v>
      </c>
      <c r="G1491" s="88" t="s">
        <v>214</v>
      </c>
    </row>
    <row r="1492" spans="1:7" s="103" customFormat="1" ht="10.5">
      <c r="A1492" s="97">
        <v>7</v>
      </c>
      <c r="B1492" s="121" t="s">
        <v>1625</v>
      </c>
      <c r="C1492" s="29">
        <v>2013</v>
      </c>
      <c r="D1492" s="121" t="s">
        <v>1626</v>
      </c>
      <c r="E1492" s="101">
        <v>1544.72</v>
      </c>
      <c r="F1492" s="7" t="s">
        <v>13</v>
      </c>
      <c r="G1492" s="88" t="s">
        <v>215</v>
      </c>
    </row>
    <row r="1493" spans="1:7" s="103" customFormat="1" ht="10.5">
      <c r="A1493" s="97">
        <v>8</v>
      </c>
      <c r="B1493" s="121" t="s">
        <v>1627</v>
      </c>
      <c r="C1493" s="121">
        <v>2014</v>
      </c>
      <c r="D1493" s="121" t="s">
        <v>1628</v>
      </c>
      <c r="E1493" s="101">
        <v>1320.81</v>
      </c>
      <c r="F1493" s="7" t="s">
        <v>13</v>
      </c>
      <c r="G1493" s="88" t="s">
        <v>215</v>
      </c>
    </row>
    <row r="1494" spans="1:7" s="103" customFormat="1" ht="10.5">
      <c r="A1494" s="97">
        <v>9</v>
      </c>
      <c r="B1494" s="121" t="s">
        <v>1629</v>
      </c>
      <c r="C1494" s="121">
        <v>2014</v>
      </c>
      <c r="D1494" s="121" t="s">
        <v>1630</v>
      </c>
      <c r="E1494" s="101">
        <v>1300.81</v>
      </c>
      <c r="F1494" s="7" t="s">
        <v>13</v>
      </c>
      <c r="G1494" s="88" t="s">
        <v>215</v>
      </c>
    </row>
    <row r="1495" spans="1:7" s="103" customFormat="1" ht="10.5">
      <c r="A1495" s="97">
        <v>10</v>
      </c>
      <c r="B1495" s="121" t="s">
        <v>1631</v>
      </c>
      <c r="C1495" s="29">
        <v>2014</v>
      </c>
      <c r="D1495" s="121" t="s">
        <v>1632</v>
      </c>
      <c r="E1495" s="101">
        <v>1935.77</v>
      </c>
      <c r="F1495" s="7" t="s">
        <v>13</v>
      </c>
      <c r="G1495" s="88" t="s">
        <v>215</v>
      </c>
    </row>
    <row r="1496" spans="1:7" s="103" customFormat="1" ht="10.5">
      <c r="A1496" s="120">
        <v>11</v>
      </c>
      <c r="B1496" s="121" t="s">
        <v>1633</v>
      </c>
      <c r="C1496" s="29">
        <v>2014</v>
      </c>
      <c r="D1496" s="121" t="s">
        <v>1634</v>
      </c>
      <c r="E1496" s="101">
        <v>2153.66</v>
      </c>
      <c r="F1496" s="7" t="s">
        <v>13</v>
      </c>
      <c r="G1496" s="88" t="s">
        <v>215</v>
      </c>
    </row>
    <row r="1497" spans="1:7" s="103" customFormat="1" ht="10.5">
      <c r="A1497" s="97">
        <v>12</v>
      </c>
      <c r="B1497" s="121" t="s">
        <v>1635</v>
      </c>
      <c r="C1497" s="29">
        <v>2015</v>
      </c>
      <c r="D1497" s="29" t="s">
        <v>1636</v>
      </c>
      <c r="E1497" s="30">
        <v>1463.41</v>
      </c>
      <c r="F1497" s="7" t="s">
        <v>13</v>
      </c>
      <c r="G1497" s="88" t="s">
        <v>215</v>
      </c>
    </row>
    <row r="1498" spans="1:7" s="103" customFormat="1" ht="10.5">
      <c r="A1498" s="97">
        <v>13</v>
      </c>
      <c r="B1498" s="121" t="s">
        <v>1637</v>
      </c>
      <c r="C1498" s="29">
        <v>2016</v>
      </c>
      <c r="D1498" s="121" t="s">
        <v>14</v>
      </c>
      <c r="E1498" s="101">
        <v>2032.52</v>
      </c>
      <c r="F1498" s="7" t="s">
        <v>13</v>
      </c>
      <c r="G1498" s="88" t="s">
        <v>215</v>
      </c>
    </row>
    <row r="1499" spans="1:7" s="103" customFormat="1" ht="10.5">
      <c r="A1499" s="97">
        <v>14</v>
      </c>
      <c r="B1499" s="121" t="s">
        <v>1638</v>
      </c>
      <c r="C1499" s="29">
        <v>2016</v>
      </c>
      <c r="D1499" s="121" t="s">
        <v>15</v>
      </c>
      <c r="E1499" s="101">
        <v>2032.52</v>
      </c>
      <c r="F1499" s="7" t="s">
        <v>13</v>
      </c>
      <c r="G1499" s="88" t="s">
        <v>215</v>
      </c>
    </row>
    <row r="1500" spans="1:7" s="103" customFormat="1" ht="10.5">
      <c r="A1500" s="97">
        <v>15</v>
      </c>
      <c r="B1500" s="121" t="s">
        <v>1639</v>
      </c>
      <c r="C1500" s="121">
        <v>2016</v>
      </c>
      <c r="D1500" s="121" t="s">
        <v>1640</v>
      </c>
      <c r="E1500" s="101">
        <v>6968</v>
      </c>
      <c r="F1500" s="7" t="s">
        <v>13</v>
      </c>
      <c r="G1500" s="88" t="s">
        <v>215</v>
      </c>
    </row>
    <row r="1501" spans="1:7" s="103" customFormat="1" ht="10.5">
      <c r="A1501" s="120">
        <v>16</v>
      </c>
      <c r="B1501" s="121" t="s">
        <v>1641</v>
      </c>
      <c r="C1501" s="29">
        <v>2016</v>
      </c>
      <c r="D1501" s="121" t="s">
        <v>1642</v>
      </c>
      <c r="E1501" s="101">
        <v>1186</v>
      </c>
      <c r="F1501" s="7" t="s">
        <v>13</v>
      </c>
      <c r="G1501" s="88" t="s">
        <v>215</v>
      </c>
    </row>
    <row r="1502" spans="1:7" s="103" customFormat="1" ht="10.5">
      <c r="A1502" s="97">
        <v>17</v>
      </c>
      <c r="B1502" s="121" t="s">
        <v>1643</v>
      </c>
      <c r="C1502" s="29">
        <v>2016</v>
      </c>
      <c r="D1502" s="121" t="s">
        <v>1644</v>
      </c>
      <c r="E1502" s="101">
        <v>1532</v>
      </c>
      <c r="F1502" s="7" t="s">
        <v>13</v>
      </c>
      <c r="G1502" s="88" t="s">
        <v>215</v>
      </c>
    </row>
    <row r="1503" spans="1:7" s="103" customFormat="1" ht="10.5">
      <c r="A1503" s="97">
        <v>18</v>
      </c>
      <c r="B1503" s="121" t="s">
        <v>1645</v>
      </c>
      <c r="C1503" s="29">
        <v>2016</v>
      </c>
      <c r="D1503" s="121" t="s">
        <v>1646</v>
      </c>
      <c r="E1503" s="101">
        <v>2860</v>
      </c>
      <c r="F1503" s="7" t="s">
        <v>13</v>
      </c>
      <c r="G1503" s="88" t="s">
        <v>215</v>
      </c>
    </row>
    <row r="1504" spans="1:7" s="103" customFormat="1" ht="10.5">
      <c r="A1504" s="97">
        <v>19</v>
      </c>
      <c r="B1504" s="121" t="s">
        <v>1647</v>
      </c>
      <c r="C1504" s="29">
        <v>2016</v>
      </c>
      <c r="D1504" s="121" t="s">
        <v>1648</v>
      </c>
      <c r="E1504" s="101">
        <v>3470</v>
      </c>
      <c r="F1504" s="7" t="s">
        <v>13</v>
      </c>
      <c r="G1504" s="88" t="s">
        <v>215</v>
      </c>
    </row>
    <row r="1505" spans="1:10" s="103" customFormat="1" ht="10.5">
      <c r="A1505" s="97">
        <v>20</v>
      </c>
      <c r="B1505" s="121" t="s">
        <v>1649</v>
      </c>
      <c r="C1505" s="29">
        <v>2016</v>
      </c>
      <c r="D1505" s="121" t="s">
        <v>1650</v>
      </c>
      <c r="E1505" s="101">
        <v>4691</v>
      </c>
      <c r="F1505" s="7" t="s">
        <v>13</v>
      </c>
      <c r="G1505" s="88" t="s">
        <v>215</v>
      </c>
    </row>
    <row r="1506" spans="1:10" s="103" customFormat="1" ht="10.5">
      <c r="A1506" s="120">
        <v>21</v>
      </c>
      <c r="B1506" s="121" t="s">
        <v>1651</v>
      </c>
      <c r="C1506" s="29">
        <v>2016</v>
      </c>
      <c r="D1506" s="121" t="s">
        <v>1652</v>
      </c>
      <c r="E1506" s="101">
        <v>1300</v>
      </c>
      <c r="F1506" s="7" t="s">
        <v>13</v>
      </c>
      <c r="G1506" s="88" t="s">
        <v>215</v>
      </c>
    </row>
    <row r="1507" spans="1:10" s="103" customFormat="1" ht="10.5">
      <c r="A1507" s="97">
        <v>22</v>
      </c>
      <c r="B1507" s="29" t="s">
        <v>1653</v>
      </c>
      <c r="C1507" s="29">
        <v>2017</v>
      </c>
      <c r="D1507" s="29" t="s">
        <v>1654</v>
      </c>
      <c r="E1507" s="31">
        <v>1975.61</v>
      </c>
      <c r="F1507" s="7" t="s">
        <v>13</v>
      </c>
      <c r="G1507" s="88" t="s">
        <v>215</v>
      </c>
    </row>
    <row r="1508" spans="1:10">
      <c r="A1508" s="89" t="s">
        <v>175</v>
      </c>
      <c r="B1508" s="89"/>
      <c r="C1508" s="89"/>
      <c r="D1508" s="89"/>
      <c r="E1508" s="89"/>
      <c r="F1508" s="89"/>
      <c r="G1508" s="89"/>
    </row>
    <row r="1509" spans="1:10">
      <c r="A1509" s="179">
        <v>1</v>
      </c>
      <c r="B1509" s="179" t="s">
        <v>1585</v>
      </c>
      <c r="C1509" s="120">
        <v>2016</v>
      </c>
      <c r="D1509" s="120" t="s">
        <v>1586</v>
      </c>
      <c r="E1509" s="98">
        <v>1039</v>
      </c>
      <c r="F1509" s="14" t="s">
        <v>13</v>
      </c>
      <c r="G1509" s="88" t="s">
        <v>214</v>
      </c>
      <c r="I1509" s="105" t="s">
        <v>214</v>
      </c>
      <c r="J1509" s="207">
        <f>SUM(E1509:E1513)</f>
        <v>22165</v>
      </c>
    </row>
    <row r="1510" spans="1:10" ht="42.75">
      <c r="A1510" s="179">
        <v>2</v>
      </c>
      <c r="B1510" s="120" t="s">
        <v>1587</v>
      </c>
      <c r="C1510" s="120">
        <v>2016</v>
      </c>
      <c r="D1510" s="120" t="s">
        <v>1588</v>
      </c>
      <c r="E1510" s="98">
        <v>12396</v>
      </c>
      <c r="F1510" s="14" t="s">
        <v>13</v>
      </c>
      <c r="G1510" s="88" t="s">
        <v>214</v>
      </c>
      <c r="I1510" s="105" t="s">
        <v>215</v>
      </c>
      <c r="J1510" s="207">
        <f>SUM(E1514)</f>
        <v>1999</v>
      </c>
    </row>
    <row r="1511" spans="1:10" ht="21.75">
      <c r="A1511" s="179">
        <v>3</v>
      </c>
      <c r="B1511" s="120" t="s">
        <v>1589</v>
      </c>
      <c r="C1511" s="120">
        <v>2015</v>
      </c>
      <c r="D1511" s="120" t="s">
        <v>15</v>
      </c>
      <c r="E1511" s="98">
        <v>3031</v>
      </c>
      <c r="F1511" s="14" t="s">
        <v>13</v>
      </c>
      <c r="G1511" s="88" t="s">
        <v>214</v>
      </c>
    </row>
    <row r="1512" spans="1:10">
      <c r="A1512" s="179">
        <v>4</v>
      </c>
      <c r="B1512" s="120" t="s">
        <v>1590</v>
      </c>
      <c r="C1512" s="120">
        <v>2014</v>
      </c>
      <c r="D1512" s="120" t="s">
        <v>1591</v>
      </c>
      <c r="E1512" s="98">
        <v>2499</v>
      </c>
      <c r="F1512" s="14" t="s">
        <v>13</v>
      </c>
      <c r="G1512" s="88" t="s">
        <v>214</v>
      </c>
    </row>
    <row r="1513" spans="1:10" ht="21.75">
      <c r="A1513" s="179">
        <v>5</v>
      </c>
      <c r="B1513" s="120" t="s">
        <v>1592</v>
      </c>
      <c r="C1513" s="120">
        <v>2013</v>
      </c>
      <c r="D1513" s="120" t="s">
        <v>15</v>
      </c>
      <c r="E1513" s="99">
        <v>3200</v>
      </c>
      <c r="F1513" s="14" t="s">
        <v>13</v>
      </c>
      <c r="G1513" s="88" t="s">
        <v>214</v>
      </c>
    </row>
    <row r="1514" spans="1:10">
      <c r="A1514" s="179">
        <v>6</v>
      </c>
      <c r="B1514" s="121" t="s">
        <v>1594</v>
      </c>
      <c r="C1514" s="121">
        <v>2014</v>
      </c>
      <c r="D1514" s="121" t="s">
        <v>1593</v>
      </c>
      <c r="E1514" s="102">
        <v>1999</v>
      </c>
      <c r="F1514" s="91" t="s">
        <v>741</v>
      </c>
      <c r="G1514" s="88" t="s">
        <v>215</v>
      </c>
    </row>
  </sheetData>
  <sheetCalcPr fullCalcOnLoad="1"/>
  <mergeCells count="7">
    <mergeCell ref="A1:A2"/>
    <mergeCell ref="B1:B2"/>
    <mergeCell ref="C1:C2"/>
    <mergeCell ref="D1:D2"/>
    <mergeCell ref="E1:E2"/>
    <mergeCell ref="G1:G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TRWAŁE</vt:lpstr>
      <vt:lpstr>Budynki</vt:lpstr>
      <vt:lpstr>EE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rwit</dc:creator>
  <cp:lastModifiedBy>Iwona Styn</cp:lastModifiedBy>
  <cp:lastPrinted>2015-01-09T10:13:37Z</cp:lastPrinted>
  <dcterms:created xsi:type="dcterms:W3CDTF">2011-01-28T12:52:48Z</dcterms:created>
  <dcterms:modified xsi:type="dcterms:W3CDTF">2018-04-09T09:48:00Z</dcterms:modified>
</cp:coreProperties>
</file>